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2 Estimates\01 Estimates\"/>
    </mc:Choice>
  </mc:AlternateContent>
  <xr:revisionPtr revIDLastSave="0" documentId="13_ncr:1_{D19DF01F-E931-4576-A886-AF49A522D1A1}" xr6:coauthVersionLast="47" xr6:coauthVersionMax="47" xr10:uidLastSave="{00000000-0000-0000-0000-000000000000}"/>
  <bookViews>
    <workbookView xWindow="28680" yWindow="-120" windowWidth="29040" windowHeight="15840" xr2:uid="{591670A5-9B46-4917-8457-F9A0C1852F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/>
  <c r="M16" i="1" s="1"/>
  <c r="M12" i="1"/>
  <c r="M13" i="1"/>
  <c r="M8" i="1"/>
  <c r="G13" i="1"/>
  <c r="G12" i="1"/>
  <c r="G11" i="1"/>
  <c r="G10" i="1"/>
  <c r="G9" i="1"/>
  <c r="G8" i="1"/>
  <c r="G14" i="1" l="1"/>
  <c r="G15" i="1" s="1"/>
  <c r="G16" i="1" s="1"/>
  <c r="M19" i="1" s="1"/>
</calcChain>
</file>

<file path=xl/sharedStrings.xml><?xml version="1.0" encoding="utf-8"?>
<sst xmlns="http://schemas.openxmlformats.org/spreadsheetml/2006/main" count="51" uniqueCount="28">
  <si>
    <t>Light Fixtures</t>
  </si>
  <si>
    <t>METHOD</t>
  </si>
  <si>
    <t>CLASSIFICATION</t>
  </si>
  <si>
    <t>RESOURCE</t>
  </si>
  <si>
    <t>QTY</t>
  </si>
  <si>
    <t>COST</t>
  </si>
  <si>
    <t>UNIT</t>
  </si>
  <si>
    <t>SUBTOTAL</t>
  </si>
  <si>
    <t xml:space="preserve">TOTAL </t>
  </si>
  <si>
    <t>*ALLOWANCE UNIT COSTS INCLUDE ALL BULBS</t>
  </si>
  <si>
    <t>LOCATION</t>
  </si>
  <si>
    <t>TYPE</t>
  </si>
  <si>
    <t>UNIT PRICE</t>
  </si>
  <si>
    <t>Main Level</t>
  </si>
  <si>
    <t>WALL MOUNT</t>
  </si>
  <si>
    <t>7% TAX</t>
  </si>
  <si>
    <t>TOTAL (INCLUDING BULBS)</t>
  </si>
  <si>
    <t>OPTION - REPLACE EXTERIOR DECORATIVE FIXTURES</t>
  </si>
  <si>
    <t>FRONT ENTRY</t>
  </si>
  <si>
    <t>GARAGE DOOR PIERS</t>
  </si>
  <si>
    <t>LL PATIO - DOUBLE DOOR OFF BILLIARDS</t>
  </si>
  <si>
    <t>MAIN LEVEL DECK OFF BREAKFAST</t>
  </si>
  <si>
    <t>GARAGE WALK DOOR</t>
  </si>
  <si>
    <t>x</t>
  </si>
  <si>
    <t>/hr</t>
  </si>
  <si>
    <t>hrs</t>
  </si>
  <si>
    <t>TOTAL</t>
  </si>
  <si>
    <t xml:space="preserve">LL PATIO - DOUBLE DOOR OFF KITCHENETTE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</si>
</sst>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3" fillId="2" borderId="0" xfId="0" applyFont="1" applyFill="1" applyAlignment="1">
      <alignment horizontal="center"/>
    </xf>
    <xf numFmtId="0" fontId="5" fillId="2" borderId="0" xfId="0" applyFont="1" applyFill="1"/>
    <xf numFmtId="0" fontId="3" fillId="2" borderId="0" xfId="0" applyFont="1" applyFill="1"/>
    <xf numFmtId="164" fontId="3" fillId="2" borderId="0" xfId="1" applyNumberFormat="1" applyFont="1" applyFill="1" applyBorder="1" applyAlignment="1">
      <alignment horizontal="center"/>
    </xf>
    <xf numFmtId="164" fontId="3" fillId="2" borderId="0" xfId="1" applyNumberFormat="1" applyFont="1" applyFill="1" applyBorder="1" applyAlignment="1" applyProtection="1">
      <alignment horizontal="center" wrapText="1"/>
    </xf>
    <xf numFmtId="165" fontId="3" fillId="2" borderId="0" xfId="3" applyNumberFormat="1" applyFont="1" applyFill="1" applyAlignment="1">
      <alignment horizontal="center" wrapText="1"/>
    </xf>
    <xf numFmtId="0" fontId="6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44" fontId="4" fillId="2" borderId="0" xfId="2" applyFont="1" applyFill="1" applyBorder="1"/>
    <xf numFmtId="0" fontId="4" fillId="0" borderId="0" xfId="0" applyFont="1" applyAlignment="1">
      <alignment horizontal="left" indent="2"/>
    </xf>
    <xf numFmtId="44" fontId="4" fillId="0" borderId="0" xfId="2" applyFont="1"/>
    <xf numFmtId="0" fontId="4" fillId="0" borderId="1" xfId="0" applyFont="1" applyBorder="1" applyAlignment="1">
      <alignment horizontal="left" indent="2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44" fontId="4" fillId="0" borderId="1" xfId="2" applyFont="1" applyBorder="1"/>
    <xf numFmtId="44" fontId="4" fillId="0" borderId="1" xfId="0" applyNumberFormat="1" applyFont="1" applyBorder="1"/>
    <xf numFmtId="44" fontId="4" fillId="0" borderId="0" xfId="0" applyNumberFormat="1" applyFont="1"/>
    <xf numFmtId="0" fontId="7" fillId="0" borderId="0" xfId="0" applyFont="1"/>
    <xf numFmtId="0" fontId="3" fillId="0" borderId="0" xfId="0" applyFont="1" applyAlignment="1">
      <alignment horizontal="right"/>
    </xf>
    <xf numFmtId="0" fontId="4" fillId="0" borderId="0" xfId="0" quotePrefix="1" applyFont="1" applyAlignment="1">
      <alignment horizontal="center"/>
    </xf>
    <xf numFmtId="44" fontId="4" fillId="0" borderId="0" xfId="2" applyFont="1" applyAlignment="1">
      <alignment horizontal="center"/>
    </xf>
    <xf numFmtId="44" fontId="0" fillId="0" borderId="0" xfId="0" applyNumberFormat="1"/>
    <xf numFmtId="44" fontId="0" fillId="0" borderId="1" xfId="0" applyNumberFormat="1" applyBorder="1"/>
    <xf numFmtId="0" fontId="0" fillId="0" borderId="1" xfId="0" applyBorder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44" fontId="4" fillId="2" borderId="2" xfId="2" applyFont="1" applyFill="1" applyBorder="1"/>
    <xf numFmtId="44" fontId="4" fillId="0" borderId="2" xfId="2" applyFont="1" applyBorder="1"/>
    <xf numFmtId="44" fontId="4" fillId="0" borderId="3" xfId="2" applyFont="1" applyBorder="1"/>
    <xf numFmtId="44" fontId="4" fillId="0" borderId="3" xfId="0" applyNumberFormat="1" applyFont="1" applyBorder="1"/>
    <xf numFmtId="44" fontId="3" fillId="0" borderId="2" xfId="0" applyNumberFormat="1" applyFont="1" applyBorder="1"/>
    <xf numFmtId="0" fontId="7" fillId="0" borderId="2" xfId="0" applyFont="1" applyBorder="1"/>
    <xf numFmtId="44" fontId="2" fillId="0" borderId="0" xfId="0" applyNumberFormat="1" applyFon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4" fontId="4" fillId="0" borderId="0" xfId="2" applyFont="1" applyAlignment="1">
      <alignment vertical="center"/>
    </xf>
    <xf numFmtId="44" fontId="4" fillId="0" borderId="2" xfId="2" applyFont="1" applyBorder="1" applyAlignment="1">
      <alignment vertical="center"/>
    </xf>
    <xf numFmtId="44" fontId="4" fillId="0" borderId="0" xfId="2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4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4" fillId="0" borderId="5" xfId="0" applyFont="1" applyBorder="1" applyAlignment="1">
      <alignment horizontal="center"/>
    </xf>
    <xf numFmtId="44" fontId="4" fillId="0" borderId="1" xfId="2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44" fontId="4" fillId="0" borderId="5" xfId="0" applyNumberFormat="1" applyFont="1" applyBorder="1"/>
    <xf numFmtId="0" fontId="4" fillId="0" borderId="0" xfId="0" applyFont="1" applyAlignment="1">
      <alignment horizontal="left" vertical="center" wrapText="1" indent="2"/>
    </xf>
    <xf numFmtId="44" fontId="4" fillId="2" borderId="4" xfId="2" applyFont="1" applyFill="1" applyBorder="1" applyAlignment="1">
      <alignment horizontal="center"/>
    </xf>
    <xf numFmtId="44" fontId="4" fillId="2" borderId="0" xfId="2" applyFont="1" applyFill="1" applyBorder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Normal 3" xfId="3" xr:uid="{DA5E02C5-E7A3-4C7C-9E08-683FCBA17B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9FAE-4D13-43D7-9045-B2FF50C983D8}">
  <sheetPr>
    <pageSetUpPr fitToPage="1"/>
  </sheetPr>
  <dimension ref="A1:M20"/>
  <sheetViews>
    <sheetView tabSelected="1" workbookViewId="0">
      <selection activeCell="M22" sqref="M22"/>
    </sheetView>
  </sheetViews>
  <sheetFormatPr defaultRowHeight="15" x14ac:dyDescent="0.25"/>
  <cols>
    <col min="2" max="2" width="46.140625" bestFit="1" customWidth="1"/>
    <col min="4" max="4" width="15.42578125" bestFit="1" customWidth="1"/>
    <col min="6" max="6" width="26.42578125" bestFit="1" customWidth="1"/>
    <col min="7" max="7" width="11.28515625" bestFit="1" customWidth="1"/>
    <col min="13" max="13" width="10.5703125" bestFit="1" customWidth="1"/>
  </cols>
  <sheetData>
    <row r="1" spans="1:13" x14ac:dyDescent="0.25">
      <c r="A1" s="1" t="s">
        <v>17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3" ht="26.25" x14ac:dyDescent="0.25">
      <c r="A3" s="3">
        <v>26.51</v>
      </c>
      <c r="B3" s="4" t="s">
        <v>0</v>
      </c>
      <c r="C3" s="5"/>
      <c r="D3" s="5"/>
      <c r="E3" s="6" t="s">
        <v>1</v>
      </c>
      <c r="F3" s="6" t="s">
        <v>2</v>
      </c>
      <c r="G3" s="7" t="s">
        <v>3</v>
      </c>
      <c r="H3" s="6" t="s">
        <v>4</v>
      </c>
      <c r="I3" s="6" t="s">
        <v>5</v>
      </c>
      <c r="J3" s="6" t="s">
        <v>6</v>
      </c>
      <c r="K3" s="6" t="s">
        <v>7</v>
      </c>
      <c r="L3" s="8" t="s">
        <v>8</v>
      </c>
      <c r="M3" s="8"/>
    </row>
    <row r="4" spans="1:13" x14ac:dyDescent="0.25">
      <c r="A4" s="2"/>
      <c r="B4" s="2"/>
      <c r="C4" s="2"/>
      <c r="D4" s="2"/>
      <c r="E4" s="2"/>
      <c r="F4" s="2"/>
      <c r="G4" s="30"/>
      <c r="H4" s="2"/>
      <c r="I4" s="2"/>
      <c r="J4" s="2"/>
      <c r="K4" s="2"/>
      <c r="L4" s="2"/>
    </row>
    <row r="5" spans="1:13" x14ac:dyDescent="0.25">
      <c r="A5" s="2"/>
      <c r="B5" s="9" t="s">
        <v>9</v>
      </c>
      <c r="C5" s="2"/>
      <c r="D5" s="2"/>
      <c r="E5" s="2"/>
      <c r="F5" s="2"/>
      <c r="G5" s="30"/>
      <c r="H5" s="10"/>
      <c r="I5" s="2"/>
      <c r="J5" s="2"/>
      <c r="K5" s="2"/>
      <c r="L5" s="2"/>
    </row>
    <row r="6" spans="1:13" x14ac:dyDescent="0.25">
      <c r="A6" s="2"/>
      <c r="B6" s="11" t="s">
        <v>10</v>
      </c>
      <c r="C6" s="2"/>
      <c r="D6" s="10" t="s">
        <v>11</v>
      </c>
      <c r="E6" s="10" t="s">
        <v>4</v>
      </c>
      <c r="F6" s="10" t="s">
        <v>12</v>
      </c>
      <c r="G6" s="31" t="s">
        <v>7</v>
      </c>
      <c r="H6" s="2"/>
      <c r="I6" s="2"/>
      <c r="J6" s="2"/>
      <c r="K6" s="2"/>
      <c r="L6" s="2"/>
    </row>
    <row r="7" spans="1:13" x14ac:dyDescent="0.25">
      <c r="A7" s="2"/>
      <c r="B7" s="5" t="s">
        <v>13</v>
      </c>
      <c r="C7" s="12"/>
      <c r="D7" s="13"/>
      <c r="E7" s="13"/>
      <c r="F7" s="14"/>
      <c r="G7" s="32"/>
      <c r="H7" s="53"/>
      <c r="I7" s="54"/>
      <c r="J7" s="54"/>
      <c r="K7" s="54"/>
      <c r="L7" s="54"/>
      <c r="M7" s="54"/>
    </row>
    <row r="8" spans="1:13" x14ac:dyDescent="0.25">
      <c r="A8" s="2"/>
      <c r="B8" s="15" t="s">
        <v>18</v>
      </c>
      <c r="C8" s="2"/>
      <c r="D8" s="10" t="s">
        <v>14</v>
      </c>
      <c r="E8" s="10">
        <v>2</v>
      </c>
      <c r="F8" s="16">
        <v>1000</v>
      </c>
      <c r="G8" s="33">
        <f>E8*F8</f>
        <v>2000</v>
      </c>
      <c r="H8" s="10" t="s">
        <v>23</v>
      </c>
      <c r="I8" s="26">
        <v>140</v>
      </c>
      <c r="J8" s="25" t="s">
        <v>24</v>
      </c>
      <c r="K8" s="10">
        <v>2</v>
      </c>
      <c r="L8" s="10" t="s">
        <v>25</v>
      </c>
      <c r="M8" s="27">
        <f>I8*K8</f>
        <v>280</v>
      </c>
    </row>
    <row r="9" spans="1:13" x14ac:dyDescent="0.25">
      <c r="A9" s="2"/>
      <c r="B9" s="15" t="s">
        <v>19</v>
      </c>
      <c r="C9" s="2"/>
      <c r="D9" s="10" t="s">
        <v>14</v>
      </c>
      <c r="E9" s="10">
        <v>4</v>
      </c>
      <c r="F9" s="16">
        <v>600</v>
      </c>
      <c r="G9" s="33">
        <f t="shared" ref="G9:G13" si="0">E9*F9</f>
        <v>2400</v>
      </c>
      <c r="H9" s="10" t="s">
        <v>23</v>
      </c>
      <c r="I9" s="26">
        <v>140</v>
      </c>
      <c r="J9" s="25" t="s">
        <v>24</v>
      </c>
      <c r="K9" s="10">
        <v>3</v>
      </c>
      <c r="L9" s="10" t="s">
        <v>25</v>
      </c>
      <c r="M9" s="27">
        <f t="shared" ref="M9:M13" si="1">I9*K9</f>
        <v>420</v>
      </c>
    </row>
    <row r="10" spans="1:13" x14ac:dyDescent="0.25">
      <c r="A10" s="2"/>
      <c r="B10" s="15" t="s">
        <v>20</v>
      </c>
      <c r="C10" s="2"/>
      <c r="D10" s="10" t="s">
        <v>14</v>
      </c>
      <c r="E10" s="10">
        <v>1</v>
      </c>
      <c r="F10" s="16">
        <v>325</v>
      </c>
      <c r="G10" s="33">
        <f t="shared" si="0"/>
        <v>325</v>
      </c>
      <c r="H10" s="10" t="s">
        <v>23</v>
      </c>
      <c r="I10" s="26">
        <v>140</v>
      </c>
      <c r="J10" s="25" t="s">
        <v>24</v>
      </c>
      <c r="K10" s="10">
        <v>1.5</v>
      </c>
      <c r="L10" s="10" t="s">
        <v>25</v>
      </c>
      <c r="M10" s="27">
        <f t="shared" si="1"/>
        <v>210</v>
      </c>
    </row>
    <row r="11" spans="1:13" s="47" customFormat="1" x14ac:dyDescent="0.25">
      <c r="A11" s="40"/>
      <c r="B11" s="52" t="s">
        <v>27</v>
      </c>
      <c r="C11" s="40"/>
      <c r="D11" s="41" t="s">
        <v>14</v>
      </c>
      <c r="E11" s="41">
        <v>1</v>
      </c>
      <c r="F11" s="42">
        <v>325</v>
      </c>
      <c r="G11" s="43">
        <f t="shared" si="0"/>
        <v>325</v>
      </c>
      <c r="H11" s="41" t="s">
        <v>23</v>
      </c>
      <c r="I11" s="44">
        <v>140</v>
      </c>
      <c r="J11" s="45" t="s">
        <v>24</v>
      </c>
      <c r="K11" s="41">
        <v>1.5</v>
      </c>
      <c r="L11" s="41" t="s">
        <v>25</v>
      </c>
      <c r="M11" s="46">
        <f t="shared" si="1"/>
        <v>210</v>
      </c>
    </row>
    <row r="12" spans="1:13" x14ac:dyDescent="0.25">
      <c r="A12" s="2"/>
      <c r="B12" s="15" t="s">
        <v>21</v>
      </c>
      <c r="C12" s="2"/>
      <c r="D12" s="10" t="s">
        <v>14</v>
      </c>
      <c r="E12" s="10">
        <v>1</v>
      </c>
      <c r="F12" s="16">
        <v>325</v>
      </c>
      <c r="G12" s="33">
        <f t="shared" si="0"/>
        <v>325</v>
      </c>
      <c r="H12" s="10" t="s">
        <v>23</v>
      </c>
      <c r="I12" s="26">
        <v>140</v>
      </c>
      <c r="J12" s="25" t="s">
        <v>24</v>
      </c>
      <c r="K12" s="10">
        <v>1.5</v>
      </c>
      <c r="L12" s="10" t="s">
        <v>25</v>
      </c>
      <c r="M12" s="27">
        <f t="shared" si="1"/>
        <v>210</v>
      </c>
    </row>
    <row r="13" spans="1:13" x14ac:dyDescent="0.25">
      <c r="A13" s="2"/>
      <c r="B13" s="17" t="s">
        <v>22</v>
      </c>
      <c r="C13" s="18"/>
      <c r="D13" s="19" t="s">
        <v>14</v>
      </c>
      <c r="E13" s="19">
        <v>1</v>
      </c>
      <c r="F13" s="20">
        <v>325</v>
      </c>
      <c r="G13" s="34">
        <f t="shared" si="0"/>
        <v>325</v>
      </c>
      <c r="H13" s="48" t="s">
        <v>23</v>
      </c>
      <c r="I13" s="49">
        <v>140</v>
      </c>
      <c r="J13" s="50" t="s">
        <v>24</v>
      </c>
      <c r="K13" s="19">
        <v>1.5</v>
      </c>
      <c r="L13" s="19" t="s">
        <v>25</v>
      </c>
      <c r="M13" s="28">
        <f t="shared" si="1"/>
        <v>210</v>
      </c>
    </row>
    <row r="14" spans="1:13" x14ac:dyDescent="0.25">
      <c r="A14" s="2"/>
      <c r="B14" s="2"/>
      <c r="C14" s="2"/>
      <c r="D14" s="10"/>
      <c r="E14" s="10"/>
      <c r="F14" s="2" t="s">
        <v>7</v>
      </c>
      <c r="G14" s="33">
        <f>SUM(G8:G13)</f>
        <v>5700</v>
      </c>
      <c r="H14" s="2"/>
      <c r="I14" s="2"/>
      <c r="J14" s="2"/>
      <c r="K14" s="2"/>
      <c r="L14" s="2"/>
    </row>
    <row r="15" spans="1:13" x14ac:dyDescent="0.25">
      <c r="A15" s="2"/>
      <c r="B15" s="2"/>
      <c r="C15" s="2"/>
      <c r="D15" s="10"/>
      <c r="E15" s="10"/>
      <c r="F15" s="18" t="s">
        <v>15</v>
      </c>
      <c r="G15" s="35">
        <f>G14*0.07</f>
        <v>399.00000000000006</v>
      </c>
      <c r="H15" s="51"/>
      <c r="I15" s="21"/>
      <c r="J15" s="18"/>
      <c r="K15" s="18"/>
      <c r="L15" s="18"/>
      <c r="M15" s="29"/>
    </row>
    <row r="16" spans="1:13" x14ac:dyDescent="0.25">
      <c r="A16" s="2"/>
      <c r="B16" s="2"/>
      <c r="C16" s="2"/>
      <c r="D16" s="10"/>
      <c r="E16" s="23"/>
      <c r="F16" s="24" t="s">
        <v>16</v>
      </c>
      <c r="G16" s="36">
        <f>SUM(G14:G15)</f>
        <v>6099</v>
      </c>
      <c r="H16" s="22"/>
      <c r="I16" s="22"/>
      <c r="J16" s="2"/>
      <c r="K16" s="2"/>
      <c r="L16" s="2"/>
      <c r="M16" s="38">
        <f>SUM(M8:M13)</f>
        <v>1540</v>
      </c>
    </row>
    <row r="17" spans="1:13" x14ac:dyDescent="0.25">
      <c r="A17" s="2"/>
      <c r="B17" s="2"/>
      <c r="C17" s="2"/>
      <c r="D17" s="10"/>
      <c r="E17" s="23"/>
      <c r="F17" s="23"/>
      <c r="G17" s="37"/>
      <c r="H17" s="22"/>
      <c r="I17" s="22"/>
      <c r="J17" s="2"/>
      <c r="K17" s="2"/>
      <c r="L17" s="2"/>
    </row>
    <row r="19" spans="1:13" x14ac:dyDescent="0.25">
      <c r="K19" s="39"/>
      <c r="L19" s="39" t="s">
        <v>26</v>
      </c>
      <c r="M19" s="38">
        <f>G16+M16</f>
        <v>7639</v>
      </c>
    </row>
    <row r="20" spans="1:13" x14ac:dyDescent="0.25">
      <c r="K20" s="39"/>
      <c r="L20" s="39"/>
      <c r="M20" s="39"/>
    </row>
  </sheetData>
  <mergeCells count="1">
    <mergeCell ref="H7:M7"/>
  </mergeCells>
  <pageMargins left="0.7" right="0.7" top="0.75" bottom="0.75" header="0.3" footer="0.3"/>
  <pageSetup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2025-12-23T20:24:39Z</cp:lastPrinted>
  <dcterms:created xsi:type="dcterms:W3CDTF">2025-12-23T19:57:28Z</dcterms:created>
  <dcterms:modified xsi:type="dcterms:W3CDTF">2025-12-23T21:33:34Z</dcterms:modified>
</cp:coreProperties>
</file>