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9 Subcontractors\Div 11 Architectural Equipment\"/>
    </mc:Choice>
  </mc:AlternateContent>
  <xr:revisionPtr revIDLastSave="0" documentId="13_ncr:1_{91A91A73-F15D-41AA-9BDA-14BCE7FA65E8}" xr6:coauthVersionLast="47" xr6:coauthVersionMax="47" xr10:uidLastSave="{00000000-0000-0000-0000-000000000000}"/>
  <bookViews>
    <workbookView xWindow="-110" yWindow="-110" windowWidth="25820" windowHeight="15500" xr2:uid="{2753BCAA-17DD-4161-805A-838F9E311B7F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51" i="2" l="1"/>
  <c r="C50" i="2"/>
  <c r="B48" i="2"/>
  <c r="D47" i="2"/>
  <c r="D50" i="2" s="1"/>
  <c r="D51" i="2" s="1"/>
  <c r="C47" i="2"/>
  <c r="B47" i="2"/>
  <c r="B49" i="2" s="1"/>
  <c r="B50" i="2" s="1"/>
  <c r="B51" i="2" s="1"/>
  <c r="B48" i="1"/>
  <c r="C47" i="1"/>
  <c r="D47" i="1"/>
  <c r="B47" i="1"/>
  <c r="B49" i="1" s="1"/>
  <c r="C50" i="1" l="1"/>
  <c r="C51" i="1" s="1"/>
  <c r="D50" i="1"/>
  <c r="D51" i="1" s="1"/>
  <c r="B50" i="1"/>
  <c r="B51" i="1" s="1"/>
</calcChain>
</file>

<file path=xl/sharedStrings.xml><?xml version="1.0" encoding="utf-8"?>
<sst xmlns="http://schemas.openxmlformats.org/spreadsheetml/2006/main" count="47" uniqueCount="26">
  <si>
    <t>Kitchen Cooktop</t>
  </si>
  <si>
    <t>Kitchen Hood Liner</t>
  </si>
  <si>
    <t>Kitchen Double Wall Oven</t>
  </si>
  <si>
    <t>Kitchen Fridge/Freezer Paneled</t>
  </si>
  <si>
    <t>Pantry Fridge</t>
  </si>
  <si>
    <t>Pantry Microwave</t>
  </si>
  <si>
    <t>LL Bar Dishwasher SS</t>
  </si>
  <si>
    <t>LL Bar Fridge</t>
  </si>
  <si>
    <t>LL Bar Microwave</t>
  </si>
  <si>
    <t>ML Laundry</t>
  </si>
  <si>
    <t>UL Laundry</t>
  </si>
  <si>
    <t>Kitchen Dishwasher Paneled</t>
  </si>
  <si>
    <t>GOLF BAR OPTION</t>
  </si>
  <si>
    <t>Golf Bar Ice Maker</t>
  </si>
  <si>
    <t>Golf Bar UC Bev Center</t>
  </si>
  <si>
    <t>KITCHEN F/F SS OPTION</t>
  </si>
  <si>
    <t>BASE BID</t>
  </si>
  <si>
    <t>Service Entry Bottle Filler</t>
  </si>
  <si>
    <t>Delivery (3) @ $150ea</t>
  </si>
  <si>
    <t>5.5% tax</t>
  </si>
  <si>
    <t>($18,980 total, + tax)</t>
  </si>
  <si>
    <t>TOTAL</t>
  </si>
  <si>
    <t>Appliance Breakdown &amp; Options</t>
  </si>
  <si>
    <t>Ostronic Residence</t>
  </si>
  <si>
    <t>KITCHEN F/F PANELED OPTION</t>
  </si>
  <si>
    <t>Kitchen Fridge/Freezer SS Frigidaire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</si>
</sst>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0" fontId="2" fillId="0" borderId="0" xfId="0" applyFont="1"/>
    <xf numFmtId="44" fontId="2" fillId="0" borderId="0" xfId="1" applyFont="1"/>
    <xf numFmtId="14" fontId="0" fillId="0" borderId="0" xfId="0" applyNumberFormat="1" applyAlignment="1">
      <alignment horizontal="left"/>
    </xf>
    <xf numFmtId="0" fontId="3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E83B7-92C0-42C5-AAE4-4A3D2D50FC60}">
  <sheetPr>
    <pageSetUpPr fitToPage="1"/>
  </sheetPr>
  <dimension ref="A1:D51"/>
  <sheetViews>
    <sheetView tabSelected="1" workbookViewId="0">
      <selection activeCell="A13" sqref="A13"/>
    </sheetView>
  </sheetViews>
  <sheetFormatPr defaultRowHeight="14.5" x14ac:dyDescent="0.35"/>
  <cols>
    <col min="1" max="1" width="35.1796875" bestFit="1" customWidth="1"/>
    <col min="2" max="3" width="21.81640625" style="1" customWidth="1"/>
    <col min="4" max="4" width="27.453125" style="1" bestFit="1" customWidth="1"/>
  </cols>
  <sheetData>
    <row r="1" spans="1:4" ht="18.5" x14ac:dyDescent="0.45">
      <c r="A1" s="7" t="s">
        <v>22</v>
      </c>
    </row>
    <row r="2" spans="1:4" x14ac:dyDescent="0.35">
      <c r="A2" t="s">
        <v>23</v>
      </c>
    </row>
    <row r="3" spans="1:4" x14ac:dyDescent="0.35">
      <c r="A3" s="6">
        <v>46149</v>
      </c>
    </row>
    <row r="4" spans="1:4" x14ac:dyDescent="0.35">
      <c r="B4" s="1" t="s">
        <v>16</v>
      </c>
      <c r="C4" s="1" t="s">
        <v>12</v>
      </c>
      <c r="D4" s="1" t="s">
        <v>24</v>
      </c>
    </row>
    <row r="5" spans="1:4" x14ac:dyDescent="0.35">
      <c r="A5" t="s">
        <v>0</v>
      </c>
      <c r="B5" s="1">
        <v>1199.98</v>
      </c>
    </row>
    <row r="6" spans="1:4" x14ac:dyDescent="0.35">
      <c r="B6" s="1">
        <v>21.2</v>
      </c>
    </row>
    <row r="7" spans="1:4" x14ac:dyDescent="0.35">
      <c r="A7" t="s">
        <v>1</v>
      </c>
      <c r="B7" s="1">
        <v>929.98</v>
      </c>
    </row>
    <row r="8" spans="1:4" x14ac:dyDescent="0.35">
      <c r="A8" t="s">
        <v>2</v>
      </c>
      <c r="B8" s="1">
        <v>3099.98</v>
      </c>
    </row>
    <row r="9" spans="1:4" x14ac:dyDescent="0.35">
      <c r="A9" t="s">
        <v>11</v>
      </c>
      <c r="B9" s="1">
        <v>1519.98</v>
      </c>
    </row>
    <row r="10" spans="1:4" x14ac:dyDescent="0.35">
      <c r="A10" t="s">
        <v>25</v>
      </c>
      <c r="B10" s="1">
        <v>2979.98</v>
      </c>
      <c r="D10" s="1">
        <v>8849</v>
      </c>
    </row>
    <row r="11" spans="1:4" x14ac:dyDescent="0.35">
      <c r="B11" s="1">
        <v>2979.98</v>
      </c>
      <c r="D11" s="1">
        <v>8849</v>
      </c>
    </row>
    <row r="12" spans="1:4" x14ac:dyDescent="0.35">
      <c r="B12" s="1">
        <v>669.98</v>
      </c>
      <c r="D12" s="1">
        <v>449</v>
      </c>
    </row>
    <row r="13" spans="1:4" x14ac:dyDescent="0.35">
      <c r="B13" s="1">
        <v>0.01</v>
      </c>
      <c r="D13" s="1">
        <v>469</v>
      </c>
    </row>
    <row r="14" spans="1:4" x14ac:dyDescent="0.35">
      <c r="B14" s="1">
        <v>44.02</v>
      </c>
      <c r="D14" s="1">
        <v>44.02</v>
      </c>
    </row>
    <row r="15" spans="1:4" x14ac:dyDescent="0.35">
      <c r="B15" s="1">
        <v>250</v>
      </c>
      <c r="D15" s="1">
        <v>320</v>
      </c>
    </row>
    <row r="16" spans="1:4" x14ac:dyDescent="0.35">
      <c r="A16" t="s">
        <v>4</v>
      </c>
      <c r="B16" s="1">
        <v>2449.98</v>
      </c>
    </row>
    <row r="17" spans="1:2" x14ac:dyDescent="0.35">
      <c r="B17" s="1">
        <v>22.01</v>
      </c>
    </row>
    <row r="18" spans="1:2" x14ac:dyDescent="0.35">
      <c r="B18" s="1">
        <v>153</v>
      </c>
    </row>
    <row r="19" spans="1:2" x14ac:dyDescent="0.35">
      <c r="A19" t="s">
        <v>5</v>
      </c>
      <c r="B19" s="1">
        <v>1169.98</v>
      </c>
    </row>
    <row r="20" spans="1:2" x14ac:dyDescent="0.35">
      <c r="A20" t="s">
        <v>6</v>
      </c>
      <c r="B20" s="1">
        <v>919.98</v>
      </c>
    </row>
    <row r="21" spans="1:2" x14ac:dyDescent="0.35">
      <c r="A21" t="s">
        <v>7</v>
      </c>
      <c r="B21" s="1">
        <v>2549.98</v>
      </c>
    </row>
    <row r="22" spans="1:2" x14ac:dyDescent="0.35">
      <c r="B22" s="1">
        <v>22.01</v>
      </c>
    </row>
    <row r="23" spans="1:2" x14ac:dyDescent="0.35">
      <c r="B23" s="1">
        <v>153</v>
      </c>
    </row>
    <row r="24" spans="1:2" x14ac:dyDescent="0.35">
      <c r="A24" t="s">
        <v>8</v>
      </c>
      <c r="B24" s="1">
        <v>2559.96</v>
      </c>
    </row>
    <row r="25" spans="1:2" x14ac:dyDescent="0.35">
      <c r="A25" t="s">
        <v>9</v>
      </c>
      <c r="B25" s="1">
        <v>1999.98</v>
      </c>
    </row>
    <row r="26" spans="1:2" x14ac:dyDescent="0.35">
      <c r="B26" s="1">
        <v>1999.98</v>
      </c>
    </row>
    <row r="27" spans="1:2" x14ac:dyDescent="0.35">
      <c r="B27" s="1">
        <v>719.92</v>
      </c>
    </row>
    <row r="28" spans="1:2" x14ac:dyDescent="0.35">
      <c r="B28" s="1">
        <v>15.78</v>
      </c>
    </row>
    <row r="29" spans="1:2" x14ac:dyDescent="0.35">
      <c r="B29" s="1">
        <v>18.940000000000001</v>
      </c>
    </row>
    <row r="30" spans="1:2" x14ac:dyDescent="0.35">
      <c r="B30" s="1">
        <v>12</v>
      </c>
    </row>
    <row r="31" spans="1:2" x14ac:dyDescent="0.35">
      <c r="B31" s="1">
        <v>40</v>
      </c>
    </row>
    <row r="32" spans="1:2" x14ac:dyDescent="0.35">
      <c r="B32" s="1">
        <v>40</v>
      </c>
    </row>
    <row r="33" spans="1:4" x14ac:dyDescent="0.35">
      <c r="B33" s="1">
        <v>80</v>
      </c>
    </row>
    <row r="34" spans="1:4" x14ac:dyDescent="0.35">
      <c r="A34" t="s">
        <v>10</v>
      </c>
      <c r="B34" s="1">
        <v>1999.98</v>
      </c>
    </row>
    <row r="35" spans="1:4" x14ac:dyDescent="0.35">
      <c r="B35" s="1">
        <v>1999.98</v>
      </c>
    </row>
    <row r="36" spans="1:4" x14ac:dyDescent="0.35">
      <c r="B36" s="1">
        <v>719.92</v>
      </c>
    </row>
    <row r="37" spans="1:4" x14ac:dyDescent="0.35">
      <c r="B37" s="1">
        <v>15.78</v>
      </c>
    </row>
    <row r="38" spans="1:4" x14ac:dyDescent="0.35">
      <c r="B38" s="1">
        <v>18.940000000000001</v>
      </c>
    </row>
    <row r="39" spans="1:4" x14ac:dyDescent="0.35">
      <c r="B39" s="1">
        <v>12</v>
      </c>
    </row>
    <row r="40" spans="1:4" x14ac:dyDescent="0.35">
      <c r="B40" s="1">
        <v>40</v>
      </c>
    </row>
    <row r="41" spans="1:4" x14ac:dyDescent="0.35">
      <c r="B41" s="1">
        <v>40</v>
      </c>
    </row>
    <row r="42" spans="1:4" x14ac:dyDescent="0.35">
      <c r="B42" s="1">
        <v>80</v>
      </c>
    </row>
    <row r="43" spans="1:4" x14ac:dyDescent="0.35">
      <c r="A43" t="s">
        <v>17</v>
      </c>
      <c r="B43" s="1">
        <v>2430.4699999999998</v>
      </c>
    </row>
    <row r="45" spans="1:4" x14ac:dyDescent="0.35">
      <c r="A45" t="s">
        <v>13</v>
      </c>
      <c r="C45" s="1">
        <v>2689</v>
      </c>
    </row>
    <row r="46" spans="1:4" x14ac:dyDescent="0.35">
      <c r="A46" s="2" t="s">
        <v>14</v>
      </c>
      <c r="B46" s="3"/>
      <c r="C46" s="3">
        <v>1529.99</v>
      </c>
      <c r="D46" s="3"/>
    </row>
    <row r="47" spans="1:4" x14ac:dyDescent="0.35">
      <c r="B47" s="1">
        <f>SUM(B5:B46)</f>
        <v>35978.659999999989</v>
      </c>
      <c r="C47" s="1">
        <f>SUM(C5:C46)</f>
        <v>4218.99</v>
      </c>
      <c r="D47" s="1">
        <f>SUM(D5:D46)</f>
        <v>18980.02</v>
      </c>
    </row>
    <row r="48" spans="1:4" x14ac:dyDescent="0.35">
      <c r="A48" s="2" t="s">
        <v>18</v>
      </c>
      <c r="B48" s="3">
        <f>3*150</f>
        <v>450</v>
      </c>
      <c r="C48" s="3"/>
      <c r="D48" s="3"/>
    </row>
    <row r="49" spans="1:4" x14ac:dyDescent="0.35">
      <c r="B49" s="1">
        <f>SUM(B47:B48)</f>
        <v>36428.659999999989</v>
      </c>
    </row>
    <row r="50" spans="1:4" x14ac:dyDescent="0.35">
      <c r="A50" s="2" t="s">
        <v>19</v>
      </c>
      <c r="B50" s="3">
        <f>B49*0.055</f>
        <v>2003.5762999999995</v>
      </c>
      <c r="C50" s="3">
        <f>C47*0.055</f>
        <v>232.04444999999998</v>
      </c>
      <c r="D50" s="3">
        <f>D47*0.055</f>
        <v>1043.9011</v>
      </c>
    </row>
    <row r="51" spans="1:4" x14ac:dyDescent="0.35">
      <c r="A51" s="4" t="s">
        <v>21</v>
      </c>
      <c r="B51" s="5">
        <f>SUM(B49:B50)</f>
        <v>38432.23629999999</v>
      </c>
      <c r="C51" s="5">
        <f>SUM(C47:C50)</f>
        <v>4451.0344500000001</v>
      </c>
      <c r="D51" s="5">
        <f>SUM(D47:D50)</f>
        <v>20023.9211</v>
      </c>
    </row>
  </sheetData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BD03-9840-442E-9FC3-4C447E016228}">
  <sheetPr>
    <pageSetUpPr fitToPage="1"/>
  </sheetPr>
  <dimension ref="A1:D51"/>
  <sheetViews>
    <sheetView topLeftCell="A24" workbookViewId="0">
      <selection activeCell="D54" sqref="D54"/>
    </sheetView>
  </sheetViews>
  <sheetFormatPr defaultRowHeight="14.5" x14ac:dyDescent="0.35"/>
  <cols>
    <col min="1" max="1" width="27.81640625" bestFit="1" customWidth="1"/>
    <col min="2" max="4" width="21.81640625" style="1" customWidth="1"/>
  </cols>
  <sheetData>
    <row r="1" spans="1:4" ht="18.5" x14ac:dyDescent="0.45">
      <c r="A1" s="7" t="s">
        <v>22</v>
      </c>
    </row>
    <row r="2" spans="1:4" x14ac:dyDescent="0.35">
      <c r="A2" t="s">
        <v>23</v>
      </c>
    </row>
    <row r="3" spans="1:4" x14ac:dyDescent="0.35">
      <c r="A3" s="6">
        <v>46149</v>
      </c>
    </row>
    <row r="4" spans="1:4" x14ac:dyDescent="0.35">
      <c r="B4" s="1" t="s">
        <v>16</v>
      </c>
      <c r="C4" s="1" t="s">
        <v>12</v>
      </c>
      <c r="D4" s="1" t="s">
        <v>15</v>
      </c>
    </row>
    <row r="5" spans="1:4" x14ac:dyDescent="0.35">
      <c r="A5" t="s">
        <v>0</v>
      </c>
      <c r="B5" s="1">
        <v>1199.98</v>
      </c>
    </row>
    <row r="6" spans="1:4" x14ac:dyDescent="0.35">
      <c r="B6" s="1">
        <v>21.2</v>
      </c>
    </row>
    <row r="7" spans="1:4" x14ac:dyDescent="0.35">
      <c r="A7" t="s">
        <v>1</v>
      </c>
      <c r="B7" s="1">
        <v>929.98</v>
      </c>
    </row>
    <row r="8" spans="1:4" x14ac:dyDescent="0.35">
      <c r="A8" t="s">
        <v>2</v>
      </c>
      <c r="B8" s="1">
        <v>3099.98</v>
      </c>
    </row>
    <row r="9" spans="1:4" x14ac:dyDescent="0.35">
      <c r="A9" t="s">
        <v>11</v>
      </c>
      <c r="B9" s="1">
        <v>1519.98</v>
      </c>
    </row>
    <row r="10" spans="1:4" x14ac:dyDescent="0.35">
      <c r="A10" t="s">
        <v>3</v>
      </c>
      <c r="B10" s="1">
        <v>8849</v>
      </c>
      <c r="D10" s="1">
        <v>2979.98</v>
      </c>
    </row>
    <row r="11" spans="1:4" x14ac:dyDescent="0.35">
      <c r="A11" t="s">
        <v>20</v>
      </c>
      <c r="B11" s="1">
        <v>8849</v>
      </c>
      <c r="D11" s="1">
        <v>2979.98</v>
      </c>
    </row>
    <row r="12" spans="1:4" x14ac:dyDescent="0.35">
      <c r="B12" s="1">
        <v>449</v>
      </c>
      <c r="D12" s="1">
        <v>669.98</v>
      </c>
    </row>
    <row r="13" spans="1:4" x14ac:dyDescent="0.35">
      <c r="B13" s="1">
        <v>469</v>
      </c>
      <c r="D13" s="1">
        <v>0.01</v>
      </c>
    </row>
    <row r="14" spans="1:4" x14ac:dyDescent="0.35">
      <c r="B14" s="1">
        <v>44.02</v>
      </c>
      <c r="D14" s="1">
        <v>44.02</v>
      </c>
    </row>
    <row r="15" spans="1:4" x14ac:dyDescent="0.35">
      <c r="B15" s="1">
        <v>320</v>
      </c>
      <c r="D15" s="1">
        <v>250</v>
      </c>
    </row>
    <row r="16" spans="1:4" x14ac:dyDescent="0.35">
      <c r="A16" t="s">
        <v>4</v>
      </c>
      <c r="B16" s="1">
        <v>2449.98</v>
      </c>
    </row>
    <row r="17" spans="1:2" x14ac:dyDescent="0.35">
      <c r="B17" s="1">
        <v>22.01</v>
      </c>
    </row>
    <row r="18" spans="1:2" x14ac:dyDescent="0.35">
      <c r="B18" s="1">
        <v>153</v>
      </c>
    </row>
    <row r="19" spans="1:2" x14ac:dyDescent="0.35">
      <c r="A19" t="s">
        <v>5</v>
      </c>
      <c r="B19" s="1">
        <v>1169.98</v>
      </c>
    </row>
    <row r="20" spans="1:2" x14ac:dyDescent="0.35">
      <c r="A20" t="s">
        <v>6</v>
      </c>
      <c r="B20" s="1">
        <v>919.98</v>
      </c>
    </row>
    <row r="21" spans="1:2" x14ac:dyDescent="0.35">
      <c r="A21" t="s">
        <v>7</v>
      </c>
      <c r="B21" s="1">
        <v>2549.98</v>
      </c>
    </row>
    <row r="22" spans="1:2" x14ac:dyDescent="0.35">
      <c r="B22" s="1">
        <v>22.01</v>
      </c>
    </row>
    <row r="23" spans="1:2" x14ac:dyDescent="0.35">
      <c r="B23" s="1">
        <v>153</v>
      </c>
    </row>
    <row r="24" spans="1:2" x14ac:dyDescent="0.35">
      <c r="A24" t="s">
        <v>8</v>
      </c>
      <c r="B24" s="1">
        <v>2559.96</v>
      </c>
    </row>
    <row r="25" spans="1:2" x14ac:dyDescent="0.35">
      <c r="A25" t="s">
        <v>9</v>
      </c>
      <c r="B25" s="1">
        <v>1999.98</v>
      </c>
    </row>
    <row r="26" spans="1:2" x14ac:dyDescent="0.35">
      <c r="B26" s="1">
        <v>1999.98</v>
      </c>
    </row>
    <row r="27" spans="1:2" x14ac:dyDescent="0.35">
      <c r="B27" s="1">
        <v>719.92</v>
      </c>
    </row>
    <row r="28" spans="1:2" x14ac:dyDescent="0.35">
      <c r="B28" s="1">
        <v>15.78</v>
      </c>
    </row>
    <row r="29" spans="1:2" x14ac:dyDescent="0.35">
      <c r="B29" s="1">
        <v>18.940000000000001</v>
      </c>
    </row>
    <row r="30" spans="1:2" x14ac:dyDescent="0.35">
      <c r="B30" s="1">
        <v>12</v>
      </c>
    </row>
    <row r="31" spans="1:2" x14ac:dyDescent="0.35">
      <c r="B31" s="1">
        <v>40</v>
      </c>
    </row>
    <row r="32" spans="1:2" x14ac:dyDescent="0.35">
      <c r="B32" s="1">
        <v>40</v>
      </c>
    </row>
    <row r="33" spans="1:4" x14ac:dyDescent="0.35">
      <c r="B33" s="1">
        <v>80</v>
      </c>
    </row>
    <row r="34" spans="1:4" x14ac:dyDescent="0.35">
      <c r="A34" t="s">
        <v>10</v>
      </c>
      <c r="B34" s="1">
        <v>1999.98</v>
      </c>
    </row>
    <row r="35" spans="1:4" x14ac:dyDescent="0.35">
      <c r="B35" s="1">
        <v>1999.98</v>
      </c>
    </row>
    <row r="36" spans="1:4" x14ac:dyDescent="0.35">
      <c r="B36" s="1">
        <v>719.92</v>
      </c>
    </row>
    <row r="37" spans="1:4" x14ac:dyDescent="0.35">
      <c r="B37" s="1">
        <v>15.78</v>
      </c>
    </row>
    <row r="38" spans="1:4" x14ac:dyDescent="0.35">
      <c r="B38" s="1">
        <v>18.940000000000001</v>
      </c>
    </row>
    <row r="39" spans="1:4" x14ac:dyDescent="0.35">
      <c r="B39" s="1">
        <v>12</v>
      </c>
    </row>
    <row r="40" spans="1:4" x14ac:dyDescent="0.35">
      <c r="B40" s="1">
        <v>40</v>
      </c>
    </row>
    <row r="41" spans="1:4" x14ac:dyDescent="0.35">
      <c r="B41" s="1">
        <v>40</v>
      </c>
    </row>
    <row r="42" spans="1:4" x14ac:dyDescent="0.35">
      <c r="B42" s="1">
        <v>80</v>
      </c>
    </row>
    <row r="43" spans="1:4" x14ac:dyDescent="0.35">
      <c r="A43" t="s">
        <v>17</v>
      </c>
      <c r="B43" s="1">
        <v>2430.4699999999998</v>
      </c>
    </row>
    <row r="45" spans="1:4" x14ac:dyDescent="0.35">
      <c r="A45" t="s">
        <v>13</v>
      </c>
      <c r="C45" s="1">
        <v>2689</v>
      </c>
    </row>
    <row r="46" spans="1:4" x14ac:dyDescent="0.35">
      <c r="A46" s="2" t="s">
        <v>14</v>
      </c>
      <c r="B46" s="3"/>
      <c r="C46" s="3">
        <v>1529.99</v>
      </c>
      <c r="D46" s="3"/>
    </row>
    <row r="47" spans="1:4" x14ac:dyDescent="0.35">
      <c r="B47" s="1">
        <f>SUM(B5:B46)</f>
        <v>48034.710000000014</v>
      </c>
      <c r="C47" s="1">
        <f>SUM(C5:C46)</f>
        <v>4218.99</v>
      </c>
      <c r="D47" s="1">
        <f>SUM(D5:D46)</f>
        <v>6923.9700000000012</v>
      </c>
    </row>
    <row r="48" spans="1:4" x14ac:dyDescent="0.35">
      <c r="A48" s="2" t="s">
        <v>18</v>
      </c>
      <c r="B48" s="3">
        <f>3*150</f>
        <v>450</v>
      </c>
      <c r="C48" s="3"/>
      <c r="D48" s="3"/>
    </row>
    <row r="49" spans="1:4" x14ac:dyDescent="0.35">
      <c r="B49" s="1">
        <f>SUM(B47:B48)</f>
        <v>48484.710000000014</v>
      </c>
    </row>
    <row r="50" spans="1:4" x14ac:dyDescent="0.35">
      <c r="A50" s="2" t="s">
        <v>19</v>
      </c>
      <c r="B50" s="3">
        <f>B49*0.055</f>
        <v>2666.6590500000007</v>
      </c>
      <c r="C50" s="3">
        <f>C47*0.055</f>
        <v>232.04444999999998</v>
      </c>
      <c r="D50" s="3">
        <f>D47*0.055</f>
        <v>380.81835000000007</v>
      </c>
    </row>
    <row r="51" spans="1:4" x14ac:dyDescent="0.35">
      <c r="A51" s="4" t="s">
        <v>21</v>
      </c>
      <c r="B51" s="5">
        <f>SUM(B49:B50)</f>
        <v>51151.369050000016</v>
      </c>
      <c r="C51" s="5">
        <f>SUM(C47:C50)</f>
        <v>4451.0344500000001</v>
      </c>
      <c r="D51" s="5">
        <f>SUM(D47:D50)</f>
        <v>7304.7883500000016</v>
      </c>
    </row>
  </sheetData>
  <pageMargins left="0.7" right="0.7" top="0.75" bottom="0.75" header="0.3" footer="0.3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2026-09-04T21:48:58Z</cp:lastPrinted>
  <dcterms:created xsi:type="dcterms:W3CDTF">2026-05-07T12:40:07Z</dcterms:created>
  <dcterms:modified xsi:type="dcterms:W3CDTF">2026-09-04T21:49:48Z</dcterms:modified>
</cp:coreProperties>
</file>