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2 Estimates\01 Estimates\"/>
    </mc:Choice>
  </mc:AlternateContent>
  <xr:revisionPtr revIDLastSave="0" documentId="13_ncr:1_{0B47A2DE-AB0B-4EE0-99C6-16E9A3D5A299}" xr6:coauthVersionLast="47" xr6:coauthVersionMax="47" xr10:uidLastSave="{00000000-0000-0000-0000-000000000000}"/>
  <bookViews>
    <workbookView xWindow="-120" yWindow="-120" windowWidth="29040" windowHeight="15840" xr2:uid="{C4F8FCD8-8934-4604-B12C-B57309763B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3" i="1" l="1"/>
  <c r="F32" i="1"/>
  <c r="F31" i="1"/>
  <c r="F19" i="1"/>
  <c r="F18" i="1"/>
  <c r="F17" i="1"/>
  <c r="F16" i="1"/>
  <c r="F15" i="1"/>
  <c r="F14" i="1"/>
  <c r="F78" i="1"/>
  <c r="F77" i="1"/>
  <c r="F76" i="1"/>
  <c r="F75" i="1"/>
  <c r="F74" i="1"/>
  <c r="F73" i="1"/>
  <c r="F70" i="1"/>
  <c r="F69" i="1"/>
  <c r="F68" i="1"/>
  <c r="F67" i="1"/>
  <c r="F66" i="1"/>
  <c r="F65" i="1"/>
  <c r="F62" i="1"/>
  <c r="F61" i="1"/>
  <c r="F60" i="1"/>
  <c r="F59" i="1"/>
  <c r="F58" i="1"/>
  <c r="F57" i="1"/>
  <c r="F54" i="1"/>
  <c r="F53" i="1"/>
  <c r="F52" i="1"/>
  <c r="F51" i="1"/>
  <c r="F50" i="1"/>
  <c r="F49" i="1"/>
  <c r="F48" i="1"/>
  <c r="F47" i="1"/>
  <c r="F44" i="1"/>
  <c r="F43" i="1"/>
  <c r="F42" i="1"/>
  <c r="F39" i="1"/>
  <c r="F38" i="1"/>
  <c r="F37" i="1"/>
  <c r="F36" i="1"/>
  <c r="F28" i="1"/>
  <c r="F27" i="1"/>
  <c r="F26" i="1"/>
  <c r="F25" i="1"/>
  <c r="F24" i="1"/>
  <c r="F23" i="1"/>
  <c r="F22" i="1"/>
  <c r="F11" i="1"/>
  <c r="F10" i="1"/>
  <c r="F9" i="1"/>
  <c r="F8" i="1"/>
  <c r="F7" i="1"/>
  <c r="F79" i="1" l="1"/>
  <c r="F81" i="1" s="1"/>
  <c r="F82" i="1" s="1"/>
</calcChain>
</file>

<file path=xl/sharedStrings.xml><?xml version="1.0" encoding="utf-8"?>
<sst xmlns="http://schemas.openxmlformats.org/spreadsheetml/2006/main" count="71" uniqueCount="32">
  <si>
    <t>Plumbing Fixtures Allowance</t>
  </si>
  <si>
    <t>SINK</t>
  </si>
  <si>
    <t>FAUCET</t>
  </si>
  <si>
    <t>RO FAUCET</t>
  </si>
  <si>
    <t>AIR SWITCH</t>
  </si>
  <si>
    <t>DISPOSAL</t>
  </si>
  <si>
    <t>BASKET STRAINER</t>
  </si>
  <si>
    <t>KITCHEN</t>
  </si>
  <si>
    <t>SOAP DISPENSER</t>
  </si>
  <si>
    <t>POWDER BATH</t>
  </si>
  <si>
    <t>TOILET</t>
  </si>
  <si>
    <t>SEAT/TRIP LEVER</t>
  </si>
  <si>
    <t>PRIMARY BATH</t>
  </si>
  <si>
    <t>FAUCETS</t>
  </si>
  <si>
    <t>STEAM SHOWER</t>
  </si>
  <si>
    <t>TUB VALVE/FAUCET</t>
  </si>
  <si>
    <t>BATHROOM 2</t>
  </si>
  <si>
    <t>BATHROOM 3</t>
  </si>
  <si>
    <t>BATHROOM 4</t>
  </si>
  <si>
    <t>SUBTOTAL</t>
  </si>
  <si>
    <t>FREIGHT</t>
  </si>
  <si>
    <t>7% TAX</t>
  </si>
  <si>
    <t>TOTAL</t>
  </si>
  <si>
    <t>Plumbing Fixture Estimate</t>
  </si>
  <si>
    <t>Ostronic Residence</t>
  </si>
  <si>
    <t>LL BAR</t>
  </si>
  <si>
    <t>LL BATHROOM</t>
  </si>
  <si>
    <t>ML LAUNDRY</t>
  </si>
  <si>
    <t>FIBERGLASS SHOWER WALLS/BASE</t>
  </si>
  <si>
    <t>PANTRY</t>
  </si>
  <si>
    <t>SHOWER VALVE/TRIM/HEAD</t>
  </si>
  <si>
    <t>66" SOAKING TUB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</si>
</sst>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/>
    <xf numFmtId="0" fontId="2" fillId="2" borderId="0" xfId="0" applyFont="1" applyFill="1"/>
    <xf numFmtId="165" fontId="4" fillId="2" borderId="0" xfId="1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44" fontId="4" fillId="0" borderId="0" xfId="2" applyFont="1" applyFill="1" applyBorder="1" applyAlignment="1">
      <alignment horizontal="center"/>
    </xf>
    <xf numFmtId="0" fontId="4" fillId="0" borderId="0" xfId="0" applyFont="1" applyAlignment="1">
      <alignment horizontal="left" indent="2"/>
    </xf>
    <xf numFmtId="44" fontId="4" fillId="0" borderId="0" xfId="2" applyFont="1" applyFill="1" applyBorder="1"/>
    <xf numFmtId="44" fontId="4" fillId="0" borderId="0" xfId="0" applyNumberFormat="1" applyFont="1"/>
    <xf numFmtId="0" fontId="4" fillId="0" borderId="1" xfId="0" applyFont="1" applyBorder="1" applyAlignment="1">
      <alignment horizontal="left" indent="2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4" fontId="4" fillId="0" borderId="1" xfId="2" applyFont="1" applyFill="1" applyBorder="1"/>
    <xf numFmtId="44" fontId="4" fillId="0" borderId="1" xfId="0" applyNumberFormat="1" applyFont="1" applyBorder="1"/>
    <xf numFmtId="44" fontId="4" fillId="0" borderId="0" xfId="2" applyFont="1" applyFill="1" applyBorder="1" applyAlignment="1">
      <alignment horizontal="right"/>
    </xf>
    <xf numFmtId="44" fontId="4" fillId="0" borderId="1" xfId="2" applyFont="1" applyFill="1" applyBorder="1" applyAlignment="1">
      <alignment horizontal="right"/>
    </xf>
    <xf numFmtId="44" fontId="2" fillId="0" borderId="0" xfId="2" applyFont="1" applyFill="1" applyBorder="1" applyAlignment="1">
      <alignment horizontal="right"/>
    </xf>
    <xf numFmtId="166" fontId="2" fillId="0" borderId="0" xfId="0" applyNumberFormat="1" applyFont="1"/>
    <xf numFmtId="14" fontId="0" fillId="0" borderId="0" xfId="0" applyNumberFormat="1"/>
    <xf numFmtId="0" fontId="6" fillId="0" borderId="0" xfId="0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D871-A0C8-47CB-8C50-C60201EAD690}">
  <dimension ref="A1:F82"/>
  <sheetViews>
    <sheetView tabSelected="1" topLeftCell="A3" workbookViewId="0">
      <selection activeCell="B25" sqref="B25"/>
    </sheetView>
  </sheetViews>
  <sheetFormatPr defaultRowHeight="15" x14ac:dyDescent="0.25"/>
  <cols>
    <col min="2" max="2" width="28.7109375" bestFit="1" customWidth="1"/>
    <col min="4" max="6" width="12.7109375" customWidth="1"/>
  </cols>
  <sheetData>
    <row r="1" spans="1:6" ht="18.75" x14ac:dyDescent="0.3">
      <c r="A1" s="22" t="s">
        <v>23</v>
      </c>
    </row>
    <row r="2" spans="1:6" x14ac:dyDescent="0.25">
      <c r="A2" t="s">
        <v>24</v>
      </c>
    </row>
    <row r="3" spans="1:6" x14ac:dyDescent="0.25">
      <c r="A3" s="21">
        <v>46149</v>
      </c>
    </row>
    <row r="5" spans="1:6" x14ac:dyDescent="0.25">
      <c r="A5" s="1">
        <v>22.4</v>
      </c>
      <c r="B5" s="2" t="s">
        <v>0</v>
      </c>
      <c r="C5" s="3"/>
      <c r="D5" s="3"/>
      <c r="E5" s="4"/>
      <c r="F5" s="4"/>
    </row>
    <row r="6" spans="1:6" x14ac:dyDescent="0.25">
      <c r="A6" s="5"/>
      <c r="B6" s="6" t="s">
        <v>25</v>
      </c>
      <c r="C6" s="5"/>
      <c r="D6" s="7"/>
      <c r="E6" s="8"/>
      <c r="F6" s="5"/>
    </row>
    <row r="7" spans="1:6" x14ac:dyDescent="0.25">
      <c r="A7" s="5"/>
      <c r="B7" s="9" t="s">
        <v>1</v>
      </c>
      <c r="C7" s="5"/>
      <c r="D7" s="7">
        <v>1</v>
      </c>
      <c r="E7" s="10">
        <v>475</v>
      </c>
      <c r="F7" s="11">
        <f>D7*E7</f>
        <v>475</v>
      </c>
    </row>
    <row r="8" spans="1:6" x14ac:dyDescent="0.25">
      <c r="A8" s="5"/>
      <c r="B8" s="9" t="s">
        <v>2</v>
      </c>
      <c r="C8" s="5"/>
      <c r="D8" s="7">
        <v>1</v>
      </c>
      <c r="E8" s="10">
        <v>450</v>
      </c>
      <c r="F8" s="11">
        <f>D8*E8</f>
        <v>450</v>
      </c>
    </row>
    <row r="9" spans="1:6" x14ac:dyDescent="0.25">
      <c r="A9" s="5"/>
      <c r="B9" s="9" t="s">
        <v>4</v>
      </c>
      <c r="C9" s="5"/>
      <c r="D9" s="7">
        <v>1</v>
      </c>
      <c r="E9" s="10">
        <v>150</v>
      </c>
      <c r="F9" s="11">
        <f>D9*E9</f>
        <v>150</v>
      </c>
    </row>
    <row r="10" spans="1:6" x14ac:dyDescent="0.25">
      <c r="A10" s="5"/>
      <c r="B10" s="9" t="s">
        <v>5</v>
      </c>
      <c r="C10" s="5"/>
      <c r="D10" s="7">
        <v>1</v>
      </c>
      <c r="E10" s="10">
        <v>150</v>
      </c>
      <c r="F10" s="11">
        <f>D10*E10</f>
        <v>150</v>
      </c>
    </row>
    <row r="11" spans="1:6" x14ac:dyDescent="0.25">
      <c r="A11" s="5"/>
      <c r="B11" s="9" t="s">
        <v>6</v>
      </c>
      <c r="C11" s="5"/>
      <c r="D11" s="7">
        <v>1</v>
      </c>
      <c r="E11" s="10">
        <v>70</v>
      </c>
      <c r="F11" s="11">
        <f>D11*E11</f>
        <v>70</v>
      </c>
    </row>
    <row r="12" spans="1:6" x14ac:dyDescent="0.25">
      <c r="A12" s="5"/>
      <c r="B12" s="9"/>
      <c r="C12" s="5"/>
      <c r="D12" s="7"/>
      <c r="E12" s="10"/>
      <c r="F12" s="11"/>
    </row>
    <row r="13" spans="1:6" x14ac:dyDescent="0.25">
      <c r="A13" s="5"/>
      <c r="B13" s="6" t="s">
        <v>26</v>
      </c>
      <c r="C13" s="5"/>
      <c r="D13" s="7"/>
      <c r="E13" s="10"/>
      <c r="F13" s="5"/>
    </row>
    <row r="14" spans="1:6" x14ac:dyDescent="0.25">
      <c r="A14" s="5"/>
      <c r="B14" s="9" t="s">
        <v>1</v>
      </c>
      <c r="C14" s="5"/>
      <c r="D14" s="7">
        <v>1</v>
      </c>
      <c r="E14" s="10">
        <v>100</v>
      </c>
      <c r="F14" s="11">
        <f t="shared" ref="F14:F19" si="0">D14*E14</f>
        <v>100</v>
      </c>
    </row>
    <row r="15" spans="1:6" x14ac:dyDescent="0.25">
      <c r="A15" s="5"/>
      <c r="B15" s="9" t="s">
        <v>2</v>
      </c>
      <c r="C15" s="5"/>
      <c r="D15" s="7">
        <v>1</v>
      </c>
      <c r="E15" s="10">
        <v>250</v>
      </c>
      <c r="F15" s="11">
        <f t="shared" si="0"/>
        <v>250</v>
      </c>
    </row>
    <row r="16" spans="1:6" x14ac:dyDescent="0.25">
      <c r="A16" s="5"/>
      <c r="B16" s="9" t="s">
        <v>10</v>
      </c>
      <c r="C16" s="5"/>
      <c r="D16" s="7">
        <v>1</v>
      </c>
      <c r="E16" s="10">
        <v>415</v>
      </c>
      <c r="F16" s="11">
        <f t="shared" si="0"/>
        <v>415</v>
      </c>
    </row>
    <row r="17" spans="1:6" x14ac:dyDescent="0.25">
      <c r="A17" s="5"/>
      <c r="B17" s="9" t="s">
        <v>11</v>
      </c>
      <c r="C17" s="5"/>
      <c r="D17" s="7">
        <v>1</v>
      </c>
      <c r="E17" s="10">
        <v>115</v>
      </c>
      <c r="F17" s="11">
        <f t="shared" si="0"/>
        <v>115</v>
      </c>
    </row>
    <row r="18" spans="1:6" x14ac:dyDescent="0.25">
      <c r="A18" s="5"/>
      <c r="B18" s="9" t="s">
        <v>30</v>
      </c>
      <c r="C18" s="5"/>
      <c r="D18" s="7">
        <v>1</v>
      </c>
      <c r="E18" s="10">
        <v>500</v>
      </c>
      <c r="F18" s="11">
        <f t="shared" si="0"/>
        <v>500</v>
      </c>
    </row>
    <row r="19" spans="1:6" x14ac:dyDescent="0.25">
      <c r="A19" s="5"/>
      <c r="B19" s="9" t="s">
        <v>28</v>
      </c>
      <c r="C19" s="5"/>
      <c r="D19" s="7">
        <v>1</v>
      </c>
      <c r="E19" s="10">
        <v>2252</v>
      </c>
      <c r="F19" s="11">
        <f t="shared" si="0"/>
        <v>2252</v>
      </c>
    </row>
    <row r="20" spans="1:6" x14ac:dyDescent="0.25">
      <c r="A20" s="5"/>
      <c r="B20" s="9"/>
      <c r="C20" s="5"/>
      <c r="D20" s="7"/>
      <c r="E20" s="10"/>
      <c r="F20" s="11"/>
    </row>
    <row r="21" spans="1:6" x14ac:dyDescent="0.25">
      <c r="A21" s="5"/>
      <c r="B21" s="6" t="s">
        <v>7</v>
      </c>
      <c r="C21" s="5"/>
      <c r="D21" s="7"/>
      <c r="E21" s="10"/>
      <c r="F21" s="5"/>
    </row>
    <row r="22" spans="1:6" x14ac:dyDescent="0.25">
      <c r="A22" s="5"/>
      <c r="B22" s="9" t="s">
        <v>1</v>
      </c>
      <c r="C22" s="5"/>
      <c r="D22" s="7">
        <v>1</v>
      </c>
      <c r="E22" s="10">
        <v>1650</v>
      </c>
      <c r="F22" s="11">
        <f>D22*E22</f>
        <v>1650</v>
      </c>
    </row>
    <row r="23" spans="1:6" x14ac:dyDescent="0.25">
      <c r="A23" s="5"/>
      <c r="B23" s="9" t="s">
        <v>2</v>
      </c>
      <c r="C23" s="5"/>
      <c r="D23" s="7">
        <v>1</v>
      </c>
      <c r="E23" s="10">
        <v>575</v>
      </c>
      <c r="F23" s="11">
        <f>D23*E23</f>
        <v>575</v>
      </c>
    </row>
    <row r="24" spans="1:6" x14ac:dyDescent="0.25">
      <c r="A24" s="5"/>
      <c r="B24" s="9" t="s">
        <v>3</v>
      </c>
      <c r="C24" s="5"/>
      <c r="D24" s="7">
        <v>1</v>
      </c>
      <c r="E24" s="10">
        <v>400</v>
      </c>
      <c r="F24" s="11">
        <f>D24*E24</f>
        <v>400</v>
      </c>
    </row>
    <row r="25" spans="1:6" x14ac:dyDescent="0.25">
      <c r="A25" s="5"/>
      <c r="B25" s="9" t="s">
        <v>8</v>
      </c>
      <c r="C25" s="5"/>
      <c r="D25" s="7">
        <v>1</v>
      </c>
      <c r="E25" s="10">
        <v>150</v>
      </c>
      <c r="F25" s="11">
        <f>D25*E25</f>
        <v>150</v>
      </c>
    </row>
    <row r="26" spans="1:6" x14ac:dyDescent="0.25">
      <c r="A26" s="5"/>
      <c r="B26" s="9" t="s">
        <v>4</v>
      </c>
      <c r="C26" s="5"/>
      <c r="D26" s="7">
        <v>1</v>
      </c>
      <c r="E26" s="10">
        <v>195</v>
      </c>
      <c r="F26" s="11">
        <f>D26*E26</f>
        <v>195</v>
      </c>
    </row>
    <row r="27" spans="1:6" x14ac:dyDescent="0.25">
      <c r="A27" s="5"/>
      <c r="B27" s="9" t="s">
        <v>5</v>
      </c>
      <c r="C27" s="5"/>
      <c r="D27" s="7">
        <v>1</v>
      </c>
      <c r="E27" s="10">
        <v>300</v>
      </c>
      <c r="F27" s="11">
        <f>D27*E27</f>
        <v>300</v>
      </c>
    </row>
    <row r="28" spans="1:6" x14ac:dyDescent="0.25">
      <c r="A28" s="5"/>
      <c r="B28" s="9" t="s">
        <v>6</v>
      </c>
      <c r="C28" s="5"/>
      <c r="D28" s="7">
        <v>1</v>
      </c>
      <c r="E28" s="10">
        <v>200</v>
      </c>
      <c r="F28" s="11">
        <f>D28*E28</f>
        <v>200</v>
      </c>
    </row>
    <row r="29" spans="1:6" x14ac:dyDescent="0.25">
      <c r="A29" s="5"/>
      <c r="B29" s="9"/>
      <c r="C29" s="5"/>
      <c r="D29" s="7"/>
      <c r="E29" s="10"/>
      <c r="F29" s="11"/>
    </row>
    <row r="30" spans="1:6" x14ac:dyDescent="0.25">
      <c r="A30" s="5"/>
      <c r="B30" s="6" t="s">
        <v>29</v>
      </c>
      <c r="C30" s="5"/>
      <c r="D30" s="7"/>
      <c r="E30" s="10"/>
      <c r="F30" s="5"/>
    </row>
    <row r="31" spans="1:6" x14ac:dyDescent="0.25">
      <c r="A31" s="5"/>
      <c r="B31" s="9" t="s">
        <v>1</v>
      </c>
      <c r="C31" s="5"/>
      <c r="D31" s="7">
        <v>1</v>
      </c>
      <c r="E31" s="10">
        <v>450</v>
      </c>
      <c r="F31" s="11">
        <f>D31*E31</f>
        <v>450</v>
      </c>
    </row>
    <row r="32" spans="1:6" x14ac:dyDescent="0.25">
      <c r="A32" s="5"/>
      <c r="B32" s="9" t="s">
        <v>2</v>
      </c>
      <c r="C32" s="5"/>
      <c r="D32" s="7">
        <v>1</v>
      </c>
      <c r="E32" s="10">
        <v>400</v>
      </c>
      <c r="F32" s="11">
        <f>D32*E32</f>
        <v>400</v>
      </c>
    </row>
    <row r="33" spans="1:6" x14ac:dyDescent="0.25">
      <c r="A33" s="5"/>
      <c r="B33" s="9" t="s">
        <v>6</v>
      </c>
      <c r="C33" s="5"/>
      <c r="D33" s="7">
        <v>1</v>
      </c>
      <c r="E33" s="10">
        <v>70</v>
      </c>
      <c r="F33" s="11">
        <f>D33*E33</f>
        <v>70</v>
      </c>
    </row>
    <row r="34" spans="1:6" x14ac:dyDescent="0.25">
      <c r="A34" s="5"/>
      <c r="B34" s="9"/>
      <c r="C34" s="5"/>
      <c r="D34" s="7"/>
      <c r="E34" s="10"/>
      <c r="F34" s="11"/>
    </row>
    <row r="35" spans="1:6" x14ac:dyDescent="0.25">
      <c r="A35" s="5"/>
      <c r="B35" s="6" t="s">
        <v>9</v>
      </c>
      <c r="C35" s="5"/>
      <c r="D35" s="7"/>
      <c r="E35" s="10"/>
      <c r="F35" s="5"/>
    </row>
    <row r="36" spans="1:6" x14ac:dyDescent="0.25">
      <c r="A36" s="5"/>
      <c r="B36" s="9" t="s">
        <v>1</v>
      </c>
      <c r="C36" s="5"/>
      <c r="D36" s="7">
        <v>1</v>
      </c>
      <c r="E36" s="10">
        <v>100</v>
      </c>
      <c r="F36" s="11">
        <f>D36*E36</f>
        <v>100</v>
      </c>
    </row>
    <row r="37" spans="1:6" x14ac:dyDescent="0.25">
      <c r="A37" s="5"/>
      <c r="B37" s="9" t="s">
        <v>2</v>
      </c>
      <c r="C37" s="5"/>
      <c r="D37" s="7">
        <v>1</v>
      </c>
      <c r="E37" s="10">
        <v>325</v>
      </c>
      <c r="F37" s="11">
        <f>D37*E37</f>
        <v>325</v>
      </c>
    </row>
    <row r="38" spans="1:6" x14ac:dyDescent="0.25">
      <c r="A38" s="5"/>
      <c r="B38" s="9" t="s">
        <v>10</v>
      </c>
      <c r="C38" s="5"/>
      <c r="D38" s="7">
        <v>1</v>
      </c>
      <c r="E38" s="10">
        <v>415</v>
      </c>
      <c r="F38" s="11">
        <f>D38*E38</f>
        <v>415</v>
      </c>
    </row>
    <row r="39" spans="1:6" x14ac:dyDescent="0.25">
      <c r="A39" s="5"/>
      <c r="B39" s="9" t="s">
        <v>11</v>
      </c>
      <c r="C39" s="5"/>
      <c r="D39" s="7">
        <v>1</v>
      </c>
      <c r="E39" s="10">
        <v>115</v>
      </c>
      <c r="F39" s="11">
        <f>D39*E39</f>
        <v>115</v>
      </c>
    </row>
    <row r="40" spans="1:6" x14ac:dyDescent="0.25">
      <c r="A40" s="5"/>
      <c r="B40" s="9"/>
      <c r="C40" s="5"/>
      <c r="D40" s="7"/>
      <c r="E40" s="10"/>
      <c r="F40" s="11"/>
    </row>
    <row r="41" spans="1:6" x14ac:dyDescent="0.25">
      <c r="A41" s="5"/>
      <c r="B41" s="6" t="s">
        <v>27</v>
      </c>
      <c r="C41" s="5"/>
      <c r="D41" s="7"/>
      <c r="E41" s="10"/>
      <c r="F41" s="5"/>
    </row>
    <row r="42" spans="1:6" x14ac:dyDescent="0.25">
      <c r="A42" s="5"/>
      <c r="B42" s="9" t="s">
        <v>1</v>
      </c>
      <c r="C42" s="5"/>
      <c r="D42" s="7">
        <v>1</v>
      </c>
      <c r="E42" s="10">
        <v>450</v>
      </c>
      <c r="F42" s="11">
        <f>D42*E42</f>
        <v>450</v>
      </c>
    </row>
    <row r="43" spans="1:6" x14ac:dyDescent="0.25">
      <c r="A43" s="5"/>
      <c r="B43" s="9" t="s">
        <v>2</v>
      </c>
      <c r="C43" s="5"/>
      <c r="D43" s="7">
        <v>1</v>
      </c>
      <c r="E43" s="10">
        <v>425</v>
      </c>
      <c r="F43" s="11">
        <f>D43*E43</f>
        <v>425</v>
      </c>
    </row>
    <row r="44" spans="1:6" x14ac:dyDescent="0.25">
      <c r="A44" s="5"/>
      <c r="B44" s="9" t="s">
        <v>6</v>
      </c>
      <c r="C44" s="5"/>
      <c r="D44" s="7">
        <v>1</v>
      </c>
      <c r="E44" s="10">
        <v>70</v>
      </c>
      <c r="F44" s="11">
        <f>D44*E44</f>
        <v>70</v>
      </c>
    </row>
    <row r="45" spans="1:6" x14ac:dyDescent="0.25">
      <c r="A45" s="5"/>
      <c r="B45" s="5"/>
      <c r="C45" s="5"/>
      <c r="D45" s="7"/>
      <c r="E45" s="10"/>
      <c r="F45" s="11"/>
    </row>
    <row r="46" spans="1:6" x14ac:dyDescent="0.25">
      <c r="A46" s="5"/>
      <c r="B46" s="6" t="s">
        <v>12</v>
      </c>
      <c r="C46" s="5"/>
      <c r="D46" s="7"/>
      <c r="E46" s="10"/>
      <c r="F46" s="5"/>
    </row>
    <row r="47" spans="1:6" x14ac:dyDescent="0.25">
      <c r="A47" s="5"/>
      <c r="B47" s="9" t="s">
        <v>1</v>
      </c>
      <c r="C47" s="5"/>
      <c r="D47" s="7">
        <v>2</v>
      </c>
      <c r="E47" s="10">
        <v>100</v>
      </c>
      <c r="F47" s="11">
        <f t="shared" ref="F47:F54" si="1">D47*E47</f>
        <v>200</v>
      </c>
    </row>
    <row r="48" spans="1:6" x14ac:dyDescent="0.25">
      <c r="A48" s="5"/>
      <c r="B48" s="9" t="s">
        <v>13</v>
      </c>
      <c r="C48" s="5"/>
      <c r="D48" s="7">
        <v>2</v>
      </c>
      <c r="E48" s="10">
        <v>225</v>
      </c>
      <c r="F48" s="11">
        <f t="shared" si="1"/>
        <v>450</v>
      </c>
    </row>
    <row r="49" spans="1:6" x14ac:dyDescent="0.25">
      <c r="A49" s="5"/>
      <c r="B49" s="9" t="s">
        <v>10</v>
      </c>
      <c r="C49" s="5"/>
      <c r="D49" s="7">
        <v>1</v>
      </c>
      <c r="E49" s="10">
        <v>415</v>
      </c>
      <c r="F49" s="11">
        <f t="shared" si="1"/>
        <v>415</v>
      </c>
    </row>
    <row r="50" spans="1:6" x14ac:dyDescent="0.25">
      <c r="A50" s="5"/>
      <c r="B50" s="9" t="s">
        <v>11</v>
      </c>
      <c r="C50" s="5"/>
      <c r="D50" s="7">
        <v>1</v>
      </c>
      <c r="E50" s="10">
        <v>115</v>
      </c>
      <c r="F50" s="11">
        <f t="shared" si="1"/>
        <v>115</v>
      </c>
    </row>
    <row r="51" spans="1:6" x14ac:dyDescent="0.25">
      <c r="A51" s="5"/>
      <c r="B51" s="9" t="s">
        <v>30</v>
      </c>
      <c r="C51" s="5"/>
      <c r="D51" s="7">
        <v>1</v>
      </c>
      <c r="E51" s="10">
        <v>850</v>
      </c>
      <c r="F51" s="11">
        <f t="shared" si="1"/>
        <v>850</v>
      </c>
    </row>
    <row r="52" spans="1:6" x14ac:dyDescent="0.25">
      <c r="A52" s="5"/>
      <c r="B52" s="9" t="s">
        <v>14</v>
      </c>
      <c r="C52" s="5"/>
      <c r="D52" s="7">
        <v>1</v>
      </c>
      <c r="E52" s="10">
        <v>5500</v>
      </c>
      <c r="F52" s="11">
        <f t="shared" si="1"/>
        <v>5500</v>
      </c>
    </row>
    <row r="53" spans="1:6" x14ac:dyDescent="0.25">
      <c r="A53" s="5"/>
      <c r="B53" s="9" t="s">
        <v>31</v>
      </c>
      <c r="C53" s="5"/>
      <c r="D53" s="7">
        <v>1</v>
      </c>
      <c r="E53" s="10">
        <v>2150</v>
      </c>
      <c r="F53" s="11">
        <f t="shared" si="1"/>
        <v>2150</v>
      </c>
    </row>
    <row r="54" spans="1:6" x14ac:dyDescent="0.25">
      <c r="A54" s="5"/>
      <c r="B54" s="9" t="s">
        <v>15</v>
      </c>
      <c r="C54" s="5"/>
      <c r="D54" s="7">
        <v>1</v>
      </c>
      <c r="E54" s="10">
        <v>675</v>
      </c>
      <c r="F54" s="11">
        <f t="shared" si="1"/>
        <v>675</v>
      </c>
    </row>
    <row r="55" spans="1:6" x14ac:dyDescent="0.25">
      <c r="A55" s="5"/>
      <c r="B55" s="9"/>
      <c r="C55" s="5"/>
      <c r="D55" s="7"/>
      <c r="E55" s="10"/>
      <c r="F55" s="11"/>
    </row>
    <row r="56" spans="1:6" x14ac:dyDescent="0.25">
      <c r="A56" s="5"/>
      <c r="B56" s="6" t="s">
        <v>16</v>
      </c>
      <c r="C56" s="5"/>
      <c r="D56" s="7"/>
      <c r="E56" s="10"/>
      <c r="F56" s="5"/>
    </row>
    <row r="57" spans="1:6" x14ac:dyDescent="0.25">
      <c r="A57" s="5"/>
      <c r="B57" s="9" t="s">
        <v>1</v>
      </c>
      <c r="C57" s="5"/>
      <c r="D57" s="7">
        <v>1</v>
      </c>
      <c r="E57" s="10">
        <v>100</v>
      </c>
      <c r="F57" s="11">
        <f t="shared" ref="F57:F62" si="2">D57*E57</f>
        <v>100</v>
      </c>
    </row>
    <row r="58" spans="1:6" x14ac:dyDescent="0.25">
      <c r="A58" s="5"/>
      <c r="B58" s="9" t="s">
        <v>2</v>
      </c>
      <c r="C58" s="5"/>
      <c r="D58" s="7">
        <v>1</v>
      </c>
      <c r="E58" s="10">
        <v>250</v>
      </c>
      <c r="F58" s="11">
        <f t="shared" si="2"/>
        <v>250</v>
      </c>
    </row>
    <row r="59" spans="1:6" x14ac:dyDescent="0.25">
      <c r="A59" s="5"/>
      <c r="B59" s="9" t="s">
        <v>10</v>
      </c>
      <c r="C59" s="5"/>
      <c r="D59" s="7">
        <v>1</v>
      </c>
      <c r="E59" s="10">
        <v>415</v>
      </c>
      <c r="F59" s="11">
        <f t="shared" si="2"/>
        <v>415</v>
      </c>
    </row>
    <row r="60" spans="1:6" x14ac:dyDescent="0.25">
      <c r="A60" s="5"/>
      <c r="B60" s="9" t="s">
        <v>11</v>
      </c>
      <c r="C60" s="5"/>
      <c r="D60" s="7">
        <v>1</v>
      </c>
      <c r="E60" s="10">
        <v>115</v>
      </c>
      <c r="F60" s="11">
        <f t="shared" si="2"/>
        <v>115</v>
      </c>
    </row>
    <row r="61" spans="1:6" x14ac:dyDescent="0.25">
      <c r="A61" s="5"/>
      <c r="B61" s="9" t="s">
        <v>30</v>
      </c>
      <c r="C61" s="5"/>
      <c r="D61" s="7">
        <v>1</v>
      </c>
      <c r="E61" s="10">
        <v>500</v>
      </c>
      <c r="F61" s="11">
        <f t="shared" si="2"/>
        <v>500</v>
      </c>
    </row>
    <row r="62" spans="1:6" x14ac:dyDescent="0.25">
      <c r="A62" s="5"/>
      <c r="B62" s="9" t="s">
        <v>28</v>
      </c>
      <c r="C62" s="5"/>
      <c r="D62" s="7">
        <v>1</v>
      </c>
      <c r="E62" s="10">
        <v>2252</v>
      </c>
      <c r="F62" s="11">
        <f t="shared" si="2"/>
        <v>2252</v>
      </c>
    </row>
    <row r="63" spans="1:6" x14ac:dyDescent="0.25">
      <c r="A63" s="5"/>
      <c r="B63" s="9"/>
      <c r="C63" s="5"/>
      <c r="D63" s="7"/>
      <c r="E63" s="10"/>
      <c r="F63" s="11"/>
    </row>
    <row r="64" spans="1:6" x14ac:dyDescent="0.25">
      <c r="A64" s="5"/>
      <c r="B64" s="6" t="s">
        <v>17</v>
      </c>
      <c r="C64" s="5"/>
      <c r="D64" s="7"/>
      <c r="E64" s="10"/>
      <c r="F64" s="5"/>
    </row>
    <row r="65" spans="1:6" x14ac:dyDescent="0.25">
      <c r="A65" s="5"/>
      <c r="B65" s="9" t="s">
        <v>1</v>
      </c>
      <c r="C65" s="5"/>
      <c r="D65" s="7">
        <v>1</v>
      </c>
      <c r="E65" s="10">
        <v>100</v>
      </c>
      <c r="F65" s="11">
        <f t="shared" ref="F65:F70" si="3">D65*E65</f>
        <v>100</v>
      </c>
    </row>
    <row r="66" spans="1:6" x14ac:dyDescent="0.25">
      <c r="A66" s="5"/>
      <c r="B66" s="9" t="s">
        <v>2</v>
      </c>
      <c r="C66" s="5"/>
      <c r="D66" s="7">
        <v>1</v>
      </c>
      <c r="E66" s="10">
        <v>250</v>
      </c>
      <c r="F66" s="11">
        <f t="shared" si="3"/>
        <v>250</v>
      </c>
    </row>
    <row r="67" spans="1:6" x14ac:dyDescent="0.25">
      <c r="A67" s="5"/>
      <c r="B67" s="9" t="s">
        <v>10</v>
      </c>
      <c r="C67" s="5"/>
      <c r="D67" s="7">
        <v>1</v>
      </c>
      <c r="E67" s="10">
        <v>415</v>
      </c>
      <c r="F67" s="11">
        <f t="shared" si="3"/>
        <v>415</v>
      </c>
    </row>
    <row r="68" spans="1:6" x14ac:dyDescent="0.25">
      <c r="A68" s="5"/>
      <c r="B68" s="9" t="s">
        <v>11</v>
      </c>
      <c r="C68" s="5"/>
      <c r="D68" s="7">
        <v>1</v>
      </c>
      <c r="E68" s="10">
        <v>115</v>
      </c>
      <c r="F68" s="11">
        <f t="shared" si="3"/>
        <v>115</v>
      </c>
    </row>
    <row r="69" spans="1:6" x14ac:dyDescent="0.25">
      <c r="A69" s="5"/>
      <c r="B69" s="9" t="s">
        <v>30</v>
      </c>
      <c r="C69" s="5"/>
      <c r="D69" s="7">
        <v>1</v>
      </c>
      <c r="E69" s="10">
        <v>500</v>
      </c>
      <c r="F69" s="11">
        <f t="shared" si="3"/>
        <v>500</v>
      </c>
    </row>
    <row r="70" spans="1:6" x14ac:dyDescent="0.25">
      <c r="A70" s="5"/>
      <c r="B70" s="9" t="s">
        <v>28</v>
      </c>
      <c r="C70" s="5"/>
      <c r="D70" s="7">
        <v>1</v>
      </c>
      <c r="E70" s="10">
        <v>2252</v>
      </c>
      <c r="F70" s="11">
        <f t="shared" si="3"/>
        <v>2252</v>
      </c>
    </row>
    <row r="71" spans="1:6" x14ac:dyDescent="0.25">
      <c r="A71" s="5"/>
      <c r="B71" s="9"/>
      <c r="C71" s="5"/>
      <c r="D71" s="7"/>
      <c r="E71" s="10"/>
      <c r="F71" s="11"/>
    </row>
    <row r="72" spans="1:6" x14ac:dyDescent="0.25">
      <c r="A72" s="5"/>
      <c r="B72" s="6" t="s">
        <v>18</v>
      </c>
      <c r="C72" s="5"/>
      <c r="D72" s="7"/>
      <c r="E72" s="10"/>
      <c r="F72" s="5"/>
    </row>
    <row r="73" spans="1:6" x14ac:dyDescent="0.25">
      <c r="A73" s="5"/>
      <c r="B73" s="9" t="s">
        <v>1</v>
      </c>
      <c r="C73" s="5"/>
      <c r="D73" s="7">
        <v>1</v>
      </c>
      <c r="E73" s="10">
        <v>100</v>
      </c>
      <c r="F73" s="11">
        <f t="shared" ref="F73:F78" si="4">D73*E73</f>
        <v>100</v>
      </c>
    </row>
    <row r="74" spans="1:6" x14ac:dyDescent="0.25">
      <c r="A74" s="5"/>
      <c r="B74" s="9" t="s">
        <v>2</v>
      </c>
      <c r="C74" s="5"/>
      <c r="D74" s="7">
        <v>1</v>
      </c>
      <c r="E74" s="10">
        <v>250</v>
      </c>
      <c r="F74" s="11">
        <f t="shared" si="4"/>
        <v>250</v>
      </c>
    </row>
    <row r="75" spans="1:6" x14ac:dyDescent="0.25">
      <c r="A75" s="5"/>
      <c r="B75" s="9" t="s">
        <v>10</v>
      </c>
      <c r="C75" s="5"/>
      <c r="D75" s="7">
        <v>1</v>
      </c>
      <c r="E75" s="10">
        <v>415</v>
      </c>
      <c r="F75" s="11">
        <f t="shared" si="4"/>
        <v>415</v>
      </c>
    </row>
    <row r="76" spans="1:6" x14ac:dyDescent="0.25">
      <c r="A76" s="5"/>
      <c r="B76" s="9" t="s">
        <v>11</v>
      </c>
      <c r="C76" s="5"/>
      <c r="D76" s="7">
        <v>1</v>
      </c>
      <c r="E76" s="10">
        <v>115</v>
      </c>
      <c r="F76" s="11">
        <f t="shared" si="4"/>
        <v>115</v>
      </c>
    </row>
    <row r="77" spans="1:6" x14ac:dyDescent="0.25">
      <c r="A77" s="5"/>
      <c r="B77" s="9" t="s">
        <v>30</v>
      </c>
      <c r="C77" s="5"/>
      <c r="D77" s="7">
        <v>1</v>
      </c>
      <c r="E77" s="10">
        <v>500</v>
      </c>
      <c r="F77" s="11">
        <f t="shared" si="4"/>
        <v>500</v>
      </c>
    </row>
    <row r="78" spans="1:6" x14ac:dyDescent="0.25">
      <c r="A78" s="5"/>
      <c r="B78" s="12" t="s">
        <v>28</v>
      </c>
      <c r="C78" s="13"/>
      <c r="D78" s="14">
        <v>1</v>
      </c>
      <c r="E78" s="15">
        <v>2252</v>
      </c>
      <c r="F78" s="16">
        <f t="shared" si="4"/>
        <v>2252</v>
      </c>
    </row>
    <row r="79" spans="1:6" x14ac:dyDescent="0.25">
      <c r="A79" s="5"/>
      <c r="B79" s="5"/>
      <c r="C79" s="5"/>
      <c r="D79" s="7"/>
      <c r="E79" s="17" t="s">
        <v>19</v>
      </c>
      <c r="F79" s="11">
        <f>SUM(F6:F78)</f>
        <v>32468</v>
      </c>
    </row>
    <row r="80" spans="1:6" x14ac:dyDescent="0.25">
      <c r="A80" s="5"/>
      <c r="B80" s="5"/>
      <c r="C80" s="5"/>
      <c r="D80" s="7"/>
      <c r="E80" s="17" t="s">
        <v>20</v>
      </c>
      <c r="F80" s="11">
        <v>500</v>
      </c>
    </row>
    <row r="81" spans="1:6" x14ac:dyDescent="0.25">
      <c r="A81" s="5"/>
      <c r="B81" s="5"/>
      <c r="C81" s="5"/>
      <c r="D81" s="7"/>
      <c r="E81" s="18" t="s">
        <v>21</v>
      </c>
      <c r="F81" s="16">
        <f>(F79+F80)*0.07</f>
        <v>2307.7600000000002</v>
      </c>
    </row>
    <row r="82" spans="1:6" x14ac:dyDescent="0.25">
      <c r="A82" s="5"/>
      <c r="B82" s="5"/>
      <c r="C82" s="5"/>
      <c r="D82" s="7"/>
      <c r="E82" s="19" t="s">
        <v>22</v>
      </c>
      <c r="F82" s="20">
        <f>SUM(F79:F81)</f>
        <v>35275.760000000002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2026-05-07T20:35:52Z</cp:lastPrinted>
  <dcterms:created xsi:type="dcterms:W3CDTF">2026-05-07T20:09:44Z</dcterms:created>
  <dcterms:modified xsi:type="dcterms:W3CDTF">2026-05-07T20:35:53Z</dcterms:modified>
</cp:coreProperties>
</file>