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cNeil Company Dropbox\Grady Hastings\McNeil - Estimating\25 Projects\1-2510 - Crockett Residence\09 Subcontractors\Div 9 Finishes\Carpet\"/>
    </mc:Choice>
  </mc:AlternateContent>
  <xr:revisionPtr revIDLastSave="0" documentId="13_ncr:1_{126929A6-9344-4B1D-9D3F-537130AAF638}" xr6:coauthVersionLast="47" xr6:coauthVersionMax="47" xr10:uidLastSave="{00000000-0000-0000-0000-000000000000}"/>
  <bookViews>
    <workbookView xWindow="28680" yWindow="-120" windowWidth="29040" windowHeight="15840" xr2:uid="{399C84A6-6CE3-48CE-A822-F94480BA893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29" i="1"/>
  <c r="E26" i="1"/>
  <c r="D16" i="1"/>
  <c r="E21" i="1" s="1"/>
  <c r="D8" i="1"/>
  <c r="E10" i="1" s="1"/>
  <c r="D40" i="1"/>
  <c r="E42" i="1" s="1"/>
  <c r="D35" i="1"/>
  <c r="E37" i="1" s="1"/>
</calcChain>
</file>

<file path=xl/sharedStrings.xml><?xml version="1.0" encoding="utf-8"?>
<sst xmlns="http://schemas.openxmlformats.org/spreadsheetml/2006/main" count="64" uniqueCount="28">
  <si>
    <t>Carpetland Quote</t>
  </si>
  <si>
    <t>BASEMENT</t>
  </si>
  <si>
    <t>LVP</t>
  </si>
  <si>
    <t>Materials</t>
  </si>
  <si>
    <t>Labor</t>
  </si>
  <si>
    <t>Nosing</t>
  </si>
  <si>
    <t>Transitions</t>
  </si>
  <si>
    <t>Poly</t>
  </si>
  <si>
    <t>Tax</t>
  </si>
  <si>
    <t>Subtotal</t>
  </si>
  <si>
    <t>MAIN</t>
  </si>
  <si>
    <t>1/2" rubber</t>
  </si>
  <si>
    <t>adhesive</t>
  </si>
  <si>
    <t>UPSTAIRS</t>
  </si>
  <si>
    <t>CARPET</t>
  </si>
  <si>
    <t>Carpet</t>
  </si>
  <si>
    <t>pad</t>
  </si>
  <si>
    <t>tack strips</t>
  </si>
  <si>
    <t>STAIRS</t>
  </si>
  <si>
    <t>prep</t>
  </si>
  <si>
    <t>WOOD</t>
  </si>
  <si>
    <t>wood</t>
  </si>
  <si>
    <t>vents</t>
  </si>
  <si>
    <t>herringbone</t>
  </si>
  <si>
    <t>FITNESS</t>
  </si>
  <si>
    <t>BASE BID</t>
  </si>
  <si>
    <t>ALTERNATE</t>
  </si>
  <si>
    <t>Delivery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</si>
</sst>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44" fontId="0" fillId="0" borderId="1" xfId="1" applyFont="1" applyBorder="1"/>
    <xf numFmtId="44" fontId="2" fillId="0" borderId="2" xfId="1" applyFont="1" applyBorder="1"/>
    <xf numFmtId="44" fontId="2" fillId="0" borderId="3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84C89-3732-4BE0-8F16-2078B3AC726F}">
  <dimension ref="A1:E43"/>
  <sheetViews>
    <sheetView tabSelected="1" workbookViewId="0">
      <selection activeCell="D24" sqref="D24"/>
    </sheetView>
  </sheetViews>
  <sheetFormatPr defaultRowHeight="15" x14ac:dyDescent="0.25"/>
  <cols>
    <col min="3" max="3" width="11.140625" bestFit="1" customWidth="1"/>
    <col min="4" max="5" width="11.5703125" style="1" bestFit="1" customWidth="1"/>
  </cols>
  <sheetData>
    <row r="1" spans="1:5" ht="18.75" x14ac:dyDescent="0.3">
      <c r="A1" s="3" t="s">
        <v>0</v>
      </c>
    </row>
    <row r="2" spans="1:5" ht="15.75" thickBot="1" x14ac:dyDescent="0.3"/>
    <row r="3" spans="1:5" ht="15.75" thickBot="1" x14ac:dyDescent="0.3">
      <c r="D3" s="6" t="s">
        <v>25</v>
      </c>
      <c r="E3" s="7">
        <f>E10+E21+E26+E27</f>
        <v>45600.690200000005</v>
      </c>
    </row>
    <row r="4" spans="1:5" x14ac:dyDescent="0.25">
      <c r="A4" s="2" t="s">
        <v>13</v>
      </c>
    </row>
    <row r="5" spans="1:5" x14ac:dyDescent="0.25">
      <c r="A5" t="s">
        <v>14</v>
      </c>
      <c r="B5" t="s">
        <v>3</v>
      </c>
      <c r="C5" t="s">
        <v>15</v>
      </c>
      <c r="D5" s="1">
        <v>7910.28</v>
      </c>
    </row>
    <row r="6" spans="1:5" x14ac:dyDescent="0.25">
      <c r="B6" t="s">
        <v>3</v>
      </c>
      <c r="C6" t="s">
        <v>16</v>
      </c>
      <c r="D6" s="1">
        <v>858.28</v>
      </c>
    </row>
    <row r="7" spans="1:5" x14ac:dyDescent="0.25">
      <c r="B7" t="s">
        <v>3</v>
      </c>
      <c r="C7" t="s">
        <v>17</v>
      </c>
      <c r="D7" s="1">
        <v>172</v>
      </c>
    </row>
    <row r="8" spans="1:5" x14ac:dyDescent="0.25">
      <c r="B8" t="s">
        <v>3</v>
      </c>
      <c r="C8" t="s">
        <v>8</v>
      </c>
      <c r="D8" s="1">
        <f>SUM(D5:D7)*0.07</f>
        <v>625.83920000000001</v>
      </c>
    </row>
    <row r="9" spans="1:5" x14ac:dyDescent="0.25">
      <c r="B9" t="s">
        <v>4</v>
      </c>
      <c r="D9" s="1">
        <v>1376</v>
      </c>
    </row>
    <row r="10" spans="1:5" x14ac:dyDescent="0.25">
      <c r="B10" t="s">
        <v>9</v>
      </c>
      <c r="E10" s="1">
        <f>SUM(D5:D9)</f>
        <v>10942.3992</v>
      </c>
    </row>
    <row r="12" spans="1:5" x14ac:dyDescent="0.25">
      <c r="A12" s="2" t="s">
        <v>10</v>
      </c>
    </row>
    <row r="13" spans="1:5" x14ac:dyDescent="0.25">
      <c r="A13" t="s">
        <v>20</v>
      </c>
      <c r="B13" t="s">
        <v>3</v>
      </c>
      <c r="C13" t="s">
        <v>21</v>
      </c>
      <c r="D13" s="1">
        <v>18551.43</v>
      </c>
    </row>
    <row r="14" spans="1:5" x14ac:dyDescent="0.25">
      <c r="B14" t="s">
        <v>3</v>
      </c>
      <c r="C14" t="s">
        <v>22</v>
      </c>
      <c r="D14" s="1">
        <v>1679.88</v>
      </c>
    </row>
    <row r="15" spans="1:5" x14ac:dyDescent="0.25">
      <c r="B15" t="s">
        <v>3</v>
      </c>
      <c r="C15" t="s">
        <v>6</v>
      </c>
      <c r="D15" s="1">
        <v>139.99</v>
      </c>
    </row>
    <row r="16" spans="1:5" x14ac:dyDescent="0.25">
      <c r="B16" t="s">
        <v>3</v>
      </c>
      <c r="C16" t="s">
        <v>8</v>
      </c>
      <c r="D16" s="1">
        <f>SUM(D13:D15)*0.07</f>
        <v>1425.9910000000004</v>
      </c>
    </row>
    <row r="17" spans="1:5" x14ac:dyDescent="0.25">
      <c r="B17" t="s">
        <v>4</v>
      </c>
      <c r="C17" t="s">
        <v>6</v>
      </c>
      <c r="D17" s="1">
        <v>45</v>
      </c>
    </row>
    <row r="18" spans="1:5" x14ac:dyDescent="0.25">
      <c r="B18" t="s">
        <v>4</v>
      </c>
      <c r="C18" t="s">
        <v>21</v>
      </c>
      <c r="D18" s="1">
        <v>7428</v>
      </c>
    </row>
    <row r="19" spans="1:5" x14ac:dyDescent="0.25">
      <c r="B19" t="s">
        <v>4</v>
      </c>
      <c r="C19" t="s">
        <v>23</v>
      </c>
      <c r="D19" s="1">
        <v>650</v>
      </c>
    </row>
    <row r="20" spans="1:5" x14ac:dyDescent="0.25">
      <c r="B20" t="s">
        <v>4</v>
      </c>
      <c r="C20" t="s">
        <v>22</v>
      </c>
      <c r="D20" s="1">
        <v>660</v>
      </c>
    </row>
    <row r="21" spans="1:5" x14ac:dyDescent="0.25">
      <c r="B21" t="s">
        <v>9</v>
      </c>
      <c r="E21" s="1">
        <f>SUM(D13:D20)</f>
        <v>30580.291000000005</v>
      </c>
    </row>
    <row r="23" spans="1:5" x14ac:dyDescent="0.25">
      <c r="A23" s="2" t="s">
        <v>18</v>
      </c>
      <c r="B23" t="s">
        <v>4</v>
      </c>
      <c r="D23" s="1">
        <v>850</v>
      </c>
    </row>
    <row r="24" spans="1:5" x14ac:dyDescent="0.25">
      <c r="B24" t="s">
        <v>6</v>
      </c>
      <c r="D24" s="1">
        <v>128</v>
      </c>
    </row>
    <row r="25" spans="1:5" x14ac:dyDescent="0.25">
      <c r="B25" t="s">
        <v>19</v>
      </c>
      <c r="D25" s="1">
        <v>1600</v>
      </c>
    </row>
    <row r="26" spans="1:5" x14ac:dyDescent="0.25">
      <c r="B26" t="s">
        <v>9</v>
      </c>
      <c r="E26" s="1">
        <f>SUM(D23:D25)</f>
        <v>2578</v>
      </c>
    </row>
    <row r="27" spans="1:5" x14ac:dyDescent="0.25">
      <c r="A27" s="4"/>
      <c r="B27" s="4" t="s">
        <v>27</v>
      </c>
      <c r="C27" s="4"/>
      <c r="D27" s="5"/>
      <c r="E27" s="5">
        <v>1500</v>
      </c>
    </row>
    <row r="28" spans="1:5" ht="15.75" thickBot="1" x14ac:dyDescent="0.3"/>
    <row r="29" spans="1:5" ht="15.75" thickBot="1" x14ac:dyDescent="0.3">
      <c r="D29" s="6" t="s">
        <v>26</v>
      </c>
      <c r="E29" s="7">
        <f>E37+E42+E43</f>
        <v>18389.599900000001</v>
      </c>
    </row>
    <row r="30" spans="1:5" x14ac:dyDescent="0.25">
      <c r="A30" s="2" t="s">
        <v>1</v>
      </c>
    </row>
    <row r="31" spans="1:5" x14ac:dyDescent="0.25">
      <c r="A31" t="s">
        <v>2</v>
      </c>
      <c r="B31" t="s">
        <v>3</v>
      </c>
      <c r="C31" t="s">
        <v>2</v>
      </c>
      <c r="D31" s="1">
        <v>8140.37</v>
      </c>
    </row>
    <row r="32" spans="1:5" x14ac:dyDescent="0.25">
      <c r="B32" t="s">
        <v>3</v>
      </c>
      <c r="C32" t="s">
        <v>5</v>
      </c>
      <c r="D32" s="1">
        <v>269.97000000000003</v>
      </c>
    </row>
    <row r="33" spans="1:5" x14ac:dyDescent="0.25">
      <c r="B33" t="s">
        <v>3</v>
      </c>
      <c r="C33" t="s">
        <v>6</v>
      </c>
      <c r="D33" s="1">
        <v>89.99</v>
      </c>
    </row>
    <row r="34" spans="1:5" x14ac:dyDescent="0.25">
      <c r="B34" t="s">
        <v>3</v>
      </c>
      <c r="C34" t="s">
        <v>7</v>
      </c>
      <c r="D34" s="1">
        <v>450</v>
      </c>
    </row>
    <row r="35" spans="1:5" x14ac:dyDescent="0.25">
      <c r="B35" t="s">
        <v>3</v>
      </c>
      <c r="C35" t="s">
        <v>8</v>
      </c>
      <c r="D35" s="1">
        <f>SUM(D31:D34)*0.07</f>
        <v>626.5231</v>
      </c>
    </row>
    <row r="36" spans="1:5" x14ac:dyDescent="0.25">
      <c r="B36" t="s">
        <v>4</v>
      </c>
      <c r="D36" s="1">
        <v>4985.75</v>
      </c>
    </row>
    <row r="37" spans="1:5" x14ac:dyDescent="0.25">
      <c r="B37" t="s">
        <v>9</v>
      </c>
      <c r="E37" s="1">
        <f>SUM(D31:D36)</f>
        <v>14562.6031</v>
      </c>
    </row>
    <row r="38" spans="1:5" x14ac:dyDescent="0.25">
      <c r="A38" t="s">
        <v>24</v>
      </c>
      <c r="B38" t="s">
        <v>3</v>
      </c>
      <c r="C38" t="s">
        <v>11</v>
      </c>
      <c r="D38" s="1">
        <v>1372.25</v>
      </c>
    </row>
    <row r="39" spans="1:5" x14ac:dyDescent="0.25">
      <c r="B39" t="s">
        <v>3</v>
      </c>
      <c r="C39" t="s">
        <v>12</v>
      </c>
      <c r="D39" s="1">
        <v>159.99</v>
      </c>
    </row>
    <row r="40" spans="1:5" x14ac:dyDescent="0.25">
      <c r="B40" t="s">
        <v>3</v>
      </c>
      <c r="C40" t="s">
        <v>8</v>
      </c>
      <c r="D40" s="1">
        <f>SUM(D38:D39)*0.07</f>
        <v>107.25680000000001</v>
      </c>
    </row>
    <row r="41" spans="1:5" x14ac:dyDescent="0.25">
      <c r="B41" t="s">
        <v>4</v>
      </c>
      <c r="D41" s="1">
        <v>687.5</v>
      </c>
    </row>
    <row r="42" spans="1:5" x14ac:dyDescent="0.25">
      <c r="B42" t="s">
        <v>9</v>
      </c>
      <c r="E42" s="1">
        <f>SUM(D38:D41)</f>
        <v>2326.9967999999999</v>
      </c>
    </row>
    <row r="43" spans="1:5" x14ac:dyDescent="0.25">
      <c r="A43" s="4"/>
      <c r="B43" s="4" t="s">
        <v>27</v>
      </c>
      <c r="C43" s="4"/>
      <c r="D43" s="5"/>
      <c r="E43" s="5">
        <v>1500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Grady Hastings</dc:creator>
  <cp:lastModifiedBy>Grady Hastings</cp:lastModifiedBy>
  <cp:lastPrinted>2026-08-05T16:30:23Z</cp:lastPrinted>
  <dcterms:created xsi:type="dcterms:W3CDTF">2026-08-05T16:02:43Z</dcterms:created>
  <dcterms:modified xsi:type="dcterms:W3CDTF">2026-08-05T16:35:36Z</dcterms:modified>
</cp:coreProperties>
</file>