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13 Special Construction\Pool\"/>
    </mc:Choice>
  </mc:AlternateContent>
  <xr:revisionPtr revIDLastSave="0" documentId="13_ncr:1_{E4C9DED2-5A88-460D-BBF7-2A55B38BDBDD}" xr6:coauthVersionLast="47" xr6:coauthVersionMax="47" xr10:uidLastSave="{00000000-0000-0000-0000-000000000000}"/>
  <bookViews>
    <workbookView xWindow="28680" yWindow="-120" windowWidth="29040" windowHeight="15840" xr2:uid="{618D7E6F-16E4-4409-AEB8-77B030E8D1EC}"/>
  </bookViews>
  <sheets>
    <sheet name="POOL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2" i="1"/>
  <c r="C15" i="1" s="1"/>
  <c r="C21" i="1"/>
  <c r="C18" i="1" l="1"/>
  <c r="C4" i="1" s="1"/>
  <c r="C6" i="1" s="1"/>
  <c r="C29" i="1" s="1"/>
  <c r="C22" i="1"/>
  <c r="C23" i="1" s="1"/>
  <c r="C26" i="1" s="1"/>
  <c r="C30" i="1" s="1"/>
  <c r="C31" i="1" s="1"/>
  <c r="C33" i="1" l="1"/>
  <c r="C34" i="1"/>
</calcChain>
</file>

<file path=xl/sharedStrings.xml><?xml version="1.0" encoding="utf-8"?>
<sst xmlns="http://schemas.openxmlformats.org/spreadsheetml/2006/main" count="35" uniqueCount="22">
  <si>
    <t>UPGRADE FROM SOD LAWN TO HAVING A POOL</t>
  </si>
  <si>
    <t>Fee</t>
  </si>
  <si>
    <t>SOD</t>
  </si>
  <si>
    <t>POOL</t>
  </si>
  <si>
    <t>$/sf</t>
  </si>
  <si>
    <t>Total</t>
  </si>
  <si>
    <t>concrete</t>
  </si>
  <si>
    <t>SF</t>
  </si>
  <si>
    <t>pool</t>
  </si>
  <si>
    <t>Sod</t>
  </si>
  <si>
    <t>deck</t>
  </si>
  <si>
    <t>pad</t>
  </si>
  <si>
    <t>Concrete</t>
  </si>
  <si>
    <t>Pool</t>
  </si>
  <si>
    <t>Linear drain</t>
  </si>
  <si>
    <t>OTHER</t>
  </si>
  <si>
    <t>32.130</t>
  </si>
  <si>
    <t>SUB</t>
  </si>
  <si>
    <t>Allowance</t>
  </si>
  <si>
    <t>13.112</t>
  </si>
  <si>
    <t>Base Bid</t>
  </si>
  <si>
    <t>POOL UPGRADE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</si>
</sst>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2" applyFont="1"/>
    <xf numFmtId="44" fontId="2" fillId="0" borderId="0" xfId="2" applyFont="1"/>
    <xf numFmtId="0" fontId="0" fillId="0" borderId="1" xfId="0" applyBorder="1"/>
    <xf numFmtId="44" fontId="0" fillId="0" borderId="1" xfId="2" applyFont="1" applyBorder="1"/>
    <xf numFmtId="164" fontId="0" fillId="0" borderId="0" xfId="1" applyNumberFormat="1" applyFont="1"/>
    <xf numFmtId="164" fontId="0" fillId="0" borderId="1" xfId="1" applyNumberFormat="1" applyFont="1" applyBorder="1"/>
    <xf numFmtId="0" fontId="2" fillId="0" borderId="0" xfId="0" applyFont="1"/>
    <xf numFmtId="0" fontId="0" fillId="0" borderId="0" xfId="0" quotePrefix="1"/>
    <xf numFmtId="0" fontId="3" fillId="0" borderId="0" xfId="0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F649-891C-432A-9108-E2685739A321}">
  <sheetPr>
    <pageSetUpPr fitToPage="1"/>
  </sheetPr>
  <dimension ref="A1:E34"/>
  <sheetViews>
    <sheetView tabSelected="1" workbookViewId="0">
      <selection activeCell="C31" sqref="C31"/>
    </sheetView>
  </sheetViews>
  <sheetFormatPr defaultRowHeight="15" x14ac:dyDescent="0.25"/>
  <cols>
    <col min="2" max="2" width="10.28515625" customWidth="1"/>
    <col min="3" max="3" width="15" style="1" customWidth="1"/>
  </cols>
  <sheetData>
    <row r="1" spans="1:5" ht="18.75" x14ac:dyDescent="0.3">
      <c r="A1" s="9" t="s">
        <v>21</v>
      </c>
    </row>
    <row r="2" spans="1:5" x14ac:dyDescent="0.25">
      <c r="A2" s="8" t="s">
        <v>19</v>
      </c>
      <c r="B2" t="s">
        <v>17</v>
      </c>
      <c r="C2" s="1">
        <v>119450</v>
      </c>
      <c r="D2" t="s">
        <v>20</v>
      </c>
    </row>
    <row r="3" spans="1:5" x14ac:dyDescent="0.25">
      <c r="A3" s="8" t="s">
        <v>19</v>
      </c>
      <c r="B3" t="s">
        <v>15</v>
      </c>
      <c r="C3" s="1">
        <v>10000</v>
      </c>
      <c r="D3" t="s">
        <v>18</v>
      </c>
    </row>
    <row r="4" spans="1:5" x14ac:dyDescent="0.25">
      <c r="A4" s="8" t="s">
        <v>16</v>
      </c>
      <c r="B4" t="s">
        <v>17</v>
      </c>
      <c r="C4" s="1">
        <f>C18</f>
        <v>10237.5</v>
      </c>
      <c r="D4" t="s">
        <v>12</v>
      </c>
    </row>
    <row r="5" spans="1:5" x14ac:dyDescent="0.25">
      <c r="A5" s="8" t="s">
        <v>16</v>
      </c>
      <c r="B5" t="s">
        <v>15</v>
      </c>
      <c r="C5" s="1">
        <v>6750</v>
      </c>
      <c r="D5" t="s">
        <v>14</v>
      </c>
    </row>
    <row r="6" spans="1:5" x14ac:dyDescent="0.25">
      <c r="C6" s="2">
        <f>SUM(C2:C5)</f>
        <v>146437.5</v>
      </c>
    </row>
    <row r="8" spans="1:5" x14ac:dyDescent="0.25">
      <c r="C8" s="7" t="s">
        <v>13</v>
      </c>
    </row>
    <row r="9" spans="1:5" x14ac:dyDescent="0.25">
      <c r="C9" s="5">
        <f>42*18</f>
        <v>756</v>
      </c>
      <c r="D9" t="s">
        <v>7</v>
      </c>
    </row>
    <row r="10" spans="1:5" x14ac:dyDescent="0.25">
      <c r="C10" s="5"/>
    </row>
    <row r="11" spans="1:5" x14ac:dyDescent="0.25">
      <c r="C11" s="7" t="s">
        <v>12</v>
      </c>
    </row>
    <row r="12" spans="1:5" x14ac:dyDescent="0.25">
      <c r="C12" s="5">
        <f>79</f>
        <v>79</v>
      </c>
      <c r="D12" t="s">
        <v>7</v>
      </c>
      <c r="E12" t="s">
        <v>11</v>
      </c>
    </row>
    <row r="13" spans="1:5" x14ac:dyDescent="0.25">
      <c r="C13" s="5">
        <v>239</v>
      </c>
      <c r="D13" t="s">
        <v>7</v>
      </c>
      <c r="E13" t="s">
        <v>10</v>
      </c>
    </row>
    <row r="14" spans="1:5" x14ac:dyDescent="0.25">
      <c r="C14" s="6">
        <v>1047</v>
      </c>
      <c r="D14" s="3" t="s">
        <v>7</v>
      </c>
      <c r="E14" t="s">
        <v>10</v>
      </c>
    </row>
    <row r="15" spans="1:5" x14ac:dyDescent="0.25">
      <c r="C15" s="5">
        <f>SUM(C12:C14)</f>
        <v>1365</v>
      </c>
      <c r="D15" t="s">
        <v>5</v>
      </c>
    </row>
    <row r="17" spans="3:5" x14ac:dyDescent="0.25">
      <c r="C17" s="1">
        <v>7.5</v>
      </c>
      <c r="D17" t="s">
        <v>4</v>
      </c>
    </row>
    <row r="18" spans="3:5" x14ac:dyDescent="0.25">
      <c r="C18" s="1">
        <f>C17*C15</f>
        <v>10237.5</v>
      </c>
    </row>
    <row r="20" spans="3:5" x14ac:dyDescent="0.25">
      <c r="C20" s="7" t="s">
        <v>9</v>
      </c>
    </row>
    <row r="21" spans="3:5" x14ac:dyDescent="0.25">
      <c r="C21" s="5">
        <f>C9</f>
        <v>756</v>
      </c>
      <c r="D21" t="s">
        <v>7</v>
      </c>
      <c r="E21" t="s">
        <v>8</v>
      </c>
    </row>
    <row r="22" spans="3:5" x14ac:dyDescent="0.25">
      <c r="C22" s="6">
        <f>C15</f>
        <v>1365</v>
      </c>
      <c r="D22" s="3" t="s">
        <v>7</v>
      </c>
      <c r="E22" t="s">
        <v>6</v>
      </c>
    </row>
    <row r="23" spans="3:5" x14ac:dyDescent="0.25">
      <c r="C23" s="5">
        <f>SUM(C21:C22)</f>
        <v>2121</v>
      </c>
      <c r="D23" t="s">
        <v>5</v>
      </c>
    </row>
    <row r="25" spans="3:5" x14ac:dyDescent="0.25">
      <c r="C25" s="1">
        <v>0.38</v>
      </c>
      <c r="D25" t="s">
        <v>4</v>
      </c>
    </row>
    <row r="26" spans="3:5" x14ac:dyDescent="0.25">
      <c r="C26" s="2">
        <f>C25*C23</f>
        <v>805.98</v>
      </c>
    </row>
    <row r="29" spans="3:5" x14ac:dyDescent="0.25">
      <c r="C29" s="1">
        <f>C6</f>
        <v>146437.5</v>
      </c>
      <c r="D29" t="s">
        <v>3</v>
      </c>
    </row>
    <row r="30" spans="3:5" x14ac:dyDescent="0.25">
      <c r="C30" s="4">
        <f>C26</f>
        <v>805.98</v>
      </c>
      <c r="D30" s="3" t="s">
        <v>2</v>
      </c>
    </row>
    <row r="31" spans="3:5" x14ac:dyDescent="0.25">
      <c r="C31" s="2">
        <f>C30-C29</f>
        <v>-145631.51999999999</v>
      </c>
    </row>
    <row r="33" spans="3:4" x14ac:dyDescent="0.25">
      <c r="C33" s="1">
        <f>C31*0.15</f>
        <v>-21844.727999999999</v>
      </c>
      <c r="D33" t="s">
        <v>1</v>
      </c>
    </row>
    <row r="34" spans="3:4" x14ac:dyDescent="0.25">
      <c r="C34" s="2">
        <f>C31+C33</f>
        <v>-167476.24799999999</v>
      </c>
      <c r="D34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Grady Hastings</dc:creator>
  <cp:lastModifiedBy>Grady Hastings</cp:lastModifiedBy>
  <dcterms:created xsi:type="dcterms:W3CDTF">2026-08-19T20:57:42Z</dcterms:created>
  <dcterms:modified xsi:type="dcterms:W3CDTF">2026-08-19T22:33:01Z</dcterms:modified>
</cp:coreProperties>
</file>