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4 Projects\1-2407 - Schachne Residence\01 Owner\01 Owner Contract\"/>
    </mc:Choice>
  </mc:AlternateContent>
  <xr:revisionPtr revIDLastSave="0" documentId="13_ncr:1_{FD12896E-2B3E-42FA-8BD8-3AF58E4637E9}" xr6:coauthVersionLast="47" xr6:coauthVersionMax="47" xr10:uidLastSave="{00000000-0000-0000-0000-000000000000}"/>
  <bookViews>
    <workbookView xWindow="3465" yWindow="4050" windowWidth="23520" windowHeight="113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8" i="1" l="1"/>
  <c r="G35" i="1" s="1"/>
  <c r="G43" i="1" l="1"/>
  <c r="G46" i="1" s="1"/>
  <c r="G51" i="1" s="1"/>
</calcChain>
</file>

<file path=xl/sharedStrings.xml><?xml version="1.0" encoding="utf-8"?>
<sst xmlns="http://schemas.openxmlformats.org/spreadsheetml/2006/main" count="33" uniqueCount="33">
  <si>
    <t>Omaha, NE 68154</t>
  </si>
  <si>
    <t>BUDGET RECAP SUMMARY</t>
  </si>
  <si>
    <t>PROFESSIONAL SERVICES / CONSULTANTS</t>
  </si>
  <si>
    <t>Change Order #1</t>
  </si>
  <si>
    <t>Change Order #2</t>
  </si>
  <si>
    <t>TOTAL HOME LIST PRICE</t>
  </si>
  <si>
    <t>FINISH UPGRADE OPTIONS &amp; CHANGE ORDERS</t>
  </si>
  <si>
    <t>Upgrade Options (subtotal from original contract)</t>
  </si>
  <si>
    <t>LESS BACKORDERED ITEMS (FOR ESCROW)</t>
  </si>
  <si>
    <t>TOTAL COST</t>
  </si>
  <si>
    <t xml:space="preserve">McNeil Original Estimate </t>
  </si>
  <si>
    <t>FINAL AMOUNT OWED at closing</t>
  </si>
  <si>
    <t>Other Consultation Fees</t>
  </si>
  <si>
    <t>Credit for previous payments made to McNeil</t>
  </si>
  <si>
    <t>ORIGINAL TOTAL CONTRACT AMOUNT</t>
  </si>
  <si>
    <t>Change Order #3</t>
  </si>
  <si>
    <t>Change Order #4</t>
  </si>
  <si>
    <t>Change Order #5</t>
  </si>
  <si>
    <t xml:space="preserve">Final amount owed to McNeil </t>
  </si>
  <si>
    <t xml:space="preserve">Allowance Adjustment Sheet </t>
  </si>
  <si>
    <t>Schachne Residence</t>
  </si>
  <si>
    <t>13651 Cuming Street</t>
  </si>
  <si>
    <t>Jessica Dembinski (Berkshire Hathaway Home Services)</t>
  </si>
  <si>
    <t>Jackson Group Marketing Fee (per agreement)</t>
  </si>
  <si>
    <t>Sitework Allowances (Landscaping etc.)</t>
  </si>
  <si>
    <t>Interior Design Fees</t>
  </si>
  <si>
    <t>Estimated Base Cost of Construction (McNeil Project Cost Summary)</t>
  </si>
  <si>
    <t>before upgrade options</t>
  </si>
  <si>
    <t>HOME BASE COST</t>
  </si>
  <si>
    <t>paid by owner</t>
  </si>
  <si>
    <t>Marketing Fees (% of base price only)</t>
  </si>
  <si>
    <t>Land holding brokerage fees</t>
  </si>
  <si>
    <t>engineering consultants - geotechnical, surveyor,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</si>
</sst>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&quot;$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6"/>
      <color theme="1"/>
      <name val="Century Gothic"/>
      <family val="2"/>
    </font>
    <font>
      <sz val="12"/>
      <color theme="1"/>
      <name val="Century Gothic"/>
      <family val="2"/>
    </font>
    <font>
      <b/>
      <sz val="14"/>
      <color theme="1"/>
      <name val="Century Gothic"/>
      <family val="2"/>
    </font>
    <font>
      <u/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14"/>
      <color theme="1"/>
      <name val="Century Gothic"/>
      <family val="2"/>
    </font>
    <font>
      <i/>
      <u/>
      <sz val="11"/>
      <color theme="1"/>
      <name val="Century Gothic"/>
      <family val="2"/>
    </font>
    <font>
      <u/>
      <sz val="12"/>
      <color theme="1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8"/>
      <name val="Calibri"/>
      <family val="2"/>
      <scheme val="minor"/>
    </font>
    <font>
      <b/>
      <i/>
      <sz val="12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3BC3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2" fillId="2" borderId="0" xfId="0" applyFont="1" applyFill="1"/>
    <xf numFmtId="0" fontId="2" fillId="0" borderId="0" xfId="0" applyFont="1"/>
    <xf numFmtId="0" fontId="5" fillId="0" borderId="0" xfId="0" applyFont="1" applyAlignment="1">
      <alignment horizontal="center"/>
    </xf>
    <xf numFmtId="44" fontId="2" fillId="0" borderId="0" xfId="1" applyFont="1"/>
    <xf numFmtId="0" fontId="8" fillId="0" borderId="0" xfId="0" applyFont="1" applyAlignment="1">
      <alignment horizontal="right"/>
    </xf>
    <xf numFmtId="0" fontId="7" fillId="0" borderId="0" xfId="0" applyFont="1"/>
    <xf numFmtId="0" fontId="2" fillId="0" borderId="1" xfId="0" applyFont="1" applyBorder="1"/>
    <xf numFmtId="44" fontId="2" fillId="0" borderId="1" xfId="1" applyFont="1" applyBorder="1"/>
    <xf numFmtId="0" fontId="7" fillId="0" borderId="1" xfId="0" applyFont="1" applyBorder="1"/>
    <xf numFmtId="44" fontId="2" fillId="0" borderId="0" xfId="1" applyFont="1" applyBorder="1"/>
    <xf numFmtId="44" fontId="7" fillId="0" borderId="0" xfId="0" applyNumberFormat="1" applyFont="1"/>
    <xf numFmtId="0" fontId="8" fillId="0" borderId="0" xfId="0" applyFont="1" applyAlignment="1">
      <alignment horizontal="right" vertical="top"/>
    </xf>
    <xf numFmtId="0" fontId="2" fillId="0" borderId="0" xfId="0" applyFont="1" applyAlignment="1">
      <alignment wrapText="1"/>
    </xf>
    <xf numFmtId="0" fontId="6" fillId="0" borderId="0" xfId="0" applyFont="1"/>
    <xf numFmtId="44" fontId="11" fillId="0" borderId="0" xfId="1" applyFont="1" applyAlignment="1">
      <alignment horizontal="right"/>
    </xf>
    <xf numFmtId="164" fontId="7" fillId="0" borderId="0" xfId="0" applyNumberFormat="1" applyFont="1"/>
    <xf numFmtId="0" fontId="4" fillId="2" borderId="0" xfId="0" applyFont="1" applyFill="1" applyAlignment="1">
      <alignment horizontal="center"/>
    </xf>
    <xf numFmtId="0" fontId="4" fillId="0" borderId="0" xfId="0" applyFont="1"/>
    <xf numFmtId="44" fontId="4" fillId="0" borderId="0" xfId="1" applyFont="1"/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8" fillId="0" borderId="2" xfId="0" applyFont="1" applyBorder="1" applyAlignment="1">
      <alignment horizontal="right"/>
    </xf>
    <xf numFmtId="44" fontId="2" fillId="0" borderId="2" xfId="1" applyFont="1" applyBorder="1"/>
    <xf numFmtId="0" fontId="7" fillId="0" borderId="2" xfId="0" applyFont="1" applyBorder="1"/>
    <xf numFmtId="0" fontId="9" fillId="0" borderId="0" xfId="0" applyFont="1"/>
    <xf numFmtId="44" fontId="2" fillId="0" borderId="0" xfId="1" applyFont="1" applyAlignment="1">
      <alignment horizontal="right"/>
    </xf>
    <xf numFmtId="44" fontId="11" fillId="0" borderId="0" xfId="1" applyFont="1"/>
    <xf numFmtId="0" fontId="11" fillId="0" borderId="0" xfId="0" applyFont="1" applyAlignment="1">
      <alignment horizontal="right" wrapText="1"/>
    </xf>
    <xf numFmtId="44" fontId="7" fillId="0" borderId="0" xfId="1" applyFont="1" applyAlignment="1">
      <alignment horizontal="left"/>
    </xf>
    <xf numFmtId="0" fontId="2" fillId="0" borderId="0" xfId="0" applyFont="1" applyAlignment="1">
      <alignment horizontal="right" wrapText="1"/>
    </xf>
    <xf numFmtId="0" fontId="10" fillId="0" borderId="0" xfId="0" applyFont="1"/>
    <xf numFmtId="44" fontId="4" fillId="0" borderId="0" xfId="1" applyFont="1" applyBorder="1"/>
    <xf numFmtId="165" fontId="7" fillId="0" borderId="0" xfId="0" applyNumberFormat="1" applyFont="1"/>
    <xf numFmtId="0" fontId="12" fillId="0" borderId="0" xfId="0" applyFont="1" applyAlignment="1">
      <alignment horizontal="right"/>
    </xf>
    <xf numFmtId="0" fontId="2" fillId="0" borderId="1" xfId="0" applyFont="1" applyBorder="1" applyAlignment="1">
      <alignment horizontal="left"/>
    </xf>
    <xf numFmtId="0" fontId="12" fillId="0" borderId="0" xfId="0" applyFont="1" applyAlignment="1">
      <alignment wrapText="1"/>
    </xf>
    <xf numFmtId="0" fontId="14" fillId="0" borderId="0" xfId="0" applyFont="1" applyAlignment="1">
      <alignment horizontal="right"/>
    </xf>
    <xf numFmtId="0" fontId="8" fillId="0" borderId="2" xfId="0" applyFont="1" applyBorder="1" applyAlignment="1">
      <alignment horizontal="right" vertical="top"/>
    </xf>
    <xf numFmtId="0" fontId="2" fillId="0" borderId="2" xfId="0" applyFont="1" applyBorder="1" applyAlignment="1">
      <alignment horizontal="right" wrapText="1"/>
    </xf>
    <xf numFmtId="0" fontId="2" fillId="0" borderId="2" xfId="0" applyFont="1" applyBorder="1" applyAlignment="1">
      <alignment wrapText="1"/>
    </xf>
    <xf numFmtId="0" fontId="11" fillId="0" borderId="0" xfId="0" applyFont="1" applyAlignment="1">
      <alignment horizontal="left"/>
    </xf>
    <xf numFmtId="0" fontId="9" fillId="0" borderId="0" xfId="0" applyFont="1" applyAlignment="1">
      <alignment wrapText="1"/>
    </xf>
    <xf numFmtId="44" fontId="12" fillId="0" borderId="0" xfId="1" applyFont="1" applyAlignment="1">
      <alignment horizontal="center"/>
    </xf>
    <xf numFmtId="9" fontId="12" fillId="0" borderId="0" xfId="0" applyNumberFormat="1" applyFont="1"/>
    <xf numFmtId="44" fontId="12" fillId="0" borderId="0" xfId="0" applyNumberFormat="1" applyFont="1"/>
    <xf numFmtId="10" fontId="12" fillId="0" borderId="0" xfId="0" applyNumberFormat="1" applyFont="1"/>
    <xf numFmtId="44" fontId="7" fillId="0" borderId="2" xfId="1" applyFont="1" applyBorder="1" applyAlignment="1">
      <alignment horizontal="left"/>
    </xf>
    <xf numFmtId="0" fontId="12" fillId="0" borderId="0" xfId="0" applyFont="1" applyAlignment="1">
      <alignment horizontal="left"/>
    </xf>
    <xf numFmtId="0" fontId="2" fillId="0" borderId="2" xfId="0" applyFont="1" applyBorder="1"/>
    <xf numFmtId="44" fontId="7" fillId="0" borderId="2" xfId="0" applyNumberFormat="1" applyFont="1" applyBorder="1" applyAlignment="1">
      <alignment horizontal="center"/>
    </xf>
    <xf numFmtId="44" fontId="7" fillId="0" borderId="0" xfId="0" applyNumberFormat="1" applyFont="1" applyAlignment="1">
      <alignment horizontal="center"/>
    </xf>
    <xf numFmtId="0" fontId="11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44" fontId="7" fillId="0" borderId="1" xfId="0" applyNumberFormat="1" applyFont="1" applyBorder="1"/>
    <xf numFmtId="164" fontId="7" fillId="0" borderId="0" xfId="0" applyNumberFormat="1" applyFont="1" applyAlignment="1">
      <alignment horizontal="left"/>
    </xf>
    <xf numFmtId="10" fontId="2" fillId="0" borderId="0" xfId="0" applyNumberFormat="1" applyFont="1"/>
    <xf numFmtId="44" fontId="2" fillId="0" borderId="0" xfId="0" applyNumberFormat="1" applyFont="1"/>
    <xf numFmtId="0" fontId="11" fillId="0" borderId="0" xfId="0" applyFont="1"/>
    <xf numFmtId="0" fontId="5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3000375</xdr:colOff>
      <xdr:row>1</xdr:row>
      <xdr:rowOff>57149</xdr:rowOff>
    </xdr:from>
    <xdr:to>
      <xdr:col>3</xdr:col>
      <xdr:colOff>666750</xdr:colOff>
      <xdr:row>5</xdr:row>
      <xdr:rowOff>142874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5700" y="257174"/>
          <a:ext cx="1781175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  <pageSetUpPr fitToPage="1"/>
  </sheetPr>
  <dimension ref="A1:G99"/>
  <sheetViews>
    <sheetView tabSelected="1" topLeftCell="A36" zoomScaleNormal="100" workbookViewId="0">
      <selection activeCell="G51" sqref="G51"/>
    </sheetView>
  </sheetViews>
  <sheetFormatPr defaultRowHeight="16.5" x14ac:dyDescent="0.3"/>
  <cols>
    <col min="1" max="1" width="3.7109375" style="2" customWidth="1"/>
    <col min="2" max="2" width="6.7109375" style="2" customWidth="1"/>
    <col min="3" max="3" width="61.7109375" style="2" customWidth="1"/>
    <col min="4" max="4" width="10.7109375" style="2" customWidth="1"/>
    <col min="5" max="5" width="9.7109375" style="2" customWidth="1"/>
    <col min="6" max="6" width="19.7109375" style="4" customWidth="1"/>
    <col min="7" max="7" width="19.7109375" style="6" customWidth="1"/>
    <col min="8" max="16384" width="9.140625" style="2"/>
  </cols>
  <sheetData>
    <row r="1" spans="1:7" ht="15.75" customHeight="1" x14ac:dyDescent="0.3">
      <c r="A1" s="1"/>
      <c r="B1" s="1"/>
      <c r="C1" s="1"/>
      <c r="D1" s="1"/>
      <c r="E1" s="1"/>
      <c r="F1" s="1"/>
      <c r="G1" s="1"/>
    </row>
    <row r="2" spans="1:7" ht="15.75" customHeight="1" x14ac:dyDescent="0.3">
      <c r="A2" s="1"/>
      <c r="B2" s="1"/>
      <c r="C2" s="1"/>
      <c r="D2" s="1"/>
      <c r="E2" s="1"/>
      <c r="F2" s="1"/>
      <c r="G2" s="1"/>
    </row>
    <row r="3" spans="1:7" ht="15.75" customHeight="1" x14ac:dyDescent="0.3">
      <c r="A3" s="1"/>
      <c r="B3" s="1"/>
      <c r="C3" s="1"/>
      <c r="D3" s="1"/>
      <c r="E3" s="1"/>
      <c r="F3" s="1"/>
      <c r="G3" s="1"/>
    </row>
    <row r="4" spans="1:7" ht="15.75" customHeight="1" x14ac:dyDescent="0.3">
      <c r="A4" s="1"/>
      <c r="B4" s="1"/>
      <c r="C4" s="1"/>
      <c r="D4" s="1"/>
      <c r="E4" s="1"/>
      <c r="F4" s="1"/>
      <c r="G4" s="1"/>
    </row>
    <row r="5" spans="1:7" ht="15.75" customHeight="1" x14ac:dyDescent="0.3">
      <c r="A5" s="1"/>
      <c r="B5" s="1"/>
      <c r="C5" s="1"/>
      <c r="D5" s="1"/>
      <c r="E5" s="1"/>
      <c r="F5" s="1"/>
      <c r="G5" s="1"/>
    </row>
    <row r="6" spans="1:7" ht="15.75" customHeight="1" x14ac:dyDescent="0.3">
      <c r="A6" s="1"/>
      <c r="B6" s="1"/>
      <c r="C6" s="1"/>
      <c r="D6" s="1"/>
      <c r="E6" s="1"/>
      <c r="F6" s="1"/>
      <c r="G6" s="1"/>
    </row>
    <row r="7" spans="1:7" ht="20.25" x14ac:dyDescent="0.3">
      <c r="A7" s="64" t="s">
        <v>20</v>
      </c>
      <c r="B7" s="64"/>
      <c r="C7" s="64"/>
      <c r="D7" s="64"/>
      <c r="E7" s="64"/>
      <c r="F7" s="64"/>
      <c r="G7" s="64"/>
    </row>
    <row r="8" spans="1:7" ht="17.25" x14ac:dyDescent="0.3">
      <c r="A8" s="63" t="s">
        <v>21</v>
      </c>
      <c r="B8" s="63"/>
      <c r="C8" s="63"/>
      <c r="D8" s="63"/>
      <c r="E8" s="63"/>
      <c r="F8" s="63"/>
      <c r="G8" s="63"/>
    </row>
    <row r="9" spans="1:7" ht="17.25" x14ac:dyDescent="0.3">
      <c r="A9" s="63" t="s">
        <v>0</v>
      </c>
      <c r="B9" s="63"/>
      <c r="C9" s="63"/>
      <c r="D9" s="63"/>
      <c r="E9" s="63"/>
      <c r="F9" s="63"/>
      <c r="G9" s="63"/>
    </row>
    <row r="10" spans="1:7" ht="8.1" customHeight="1" x14ac:dyDescent="0.3">
      <c r="A10" s="1"/>
      <c r="B10" s="17"/>
      <c r="C10" s="17"/>
      <c r="D10" s="17"/>
      <c r="E10" s="17"/>
      <c r="F10" s="17"/>
      <c r="G10" s="17"/>
    </row>
    <row r="11" spans="1:7" ht="18.75" x14ac:dyDescent="0.3">
      <c r="A11" s="62" t="s">
        <v>1</v>
      </c>
      <c r="B11" s="62"/>
      <c r="C11" s="62"/>
      <c r="D11" s="62"/>
      <c r="E11" s="62"/>
      <c r="F11" s="62"/>
      <c r="G11" s="62"/>
    </row>
    <row r="12" spans="1:7" ht="18.75" x14ac:dyDescent="0.3">
      <c r="B12" s="3"/>
      <c r="C12" s="3"/>
      <c r="D12" s="3"/>
      <c r="E12" s="3"/>
      <c r="F12" s="3"/>
      <c r="G12" s="3"/>
    </row>
    <row r="13" spans="1:7" s="18" customFormat="1" ht="17.25" x14ac:dyDescent="0.3">
      <c r="B13" s="33" t="s">
        <v>28</v>
      </c>
      <c r="F13" s="34"/>
      <c r="G13" s="35"/>
    </row>
    <row r="14" spans="1:7" x14ac:dyDescent="0.3">
      <c r="B14" s="2" t="s">
        <v>10</v>
      </c>
      <c r="F14" s="10"/>
    </row>
    <row r="15" spans="1:7" ht="18.75" x14ac:dyDescent="0.3">
      <c r="B15" s="5"/>
      <c r="C15" s="50" t="s">
        <v>26</v>
      </c>
      <c r="F15" s="10">
        <v>1452031</v>
      </c>
    </row>
    <row r="16" spans="1:7" ht="18.75" x14ac:dyDescent="0.3">
      <c r="B16" s="5"/>
      <c r="C16" s="50" t="s">
        <v>27</v>
      </c>
      <c r="F16" s="10"/>
    </row>
    <row r="17" spans="2:7" ht="11.25" customHeight="1" x14ac:dyDescent="0.3">
      <c r="B17" s="5"/>
      <c r="C17" s="50"/>
      <c r="F17" s="10"/>
    </row>
    <row r="18" spans="2:7" x14ac:dyDescent="0.3">
      <c r="B18" s="14" t="s">
        <v>2</v>
      </c>
      <c r="F18" s="10"/>
    </row>
    <row r="19" spans="2:7" ht="18.75" x14ac:dyDescent="0.3">
      <c r="B19" s="5"/>
      <c r="C19" s="23" t="s">
        <v>30</v>
      </c>
      <c r="F19" s="10"/>
    </row>
    <row r="20" spans="2:7" ht="18.75" x14ac:dyDescent="0.3">
      <c r="B20" s="5"/>
      <c r="C20" s="36" t="s">
        <v>22</v>
      </c>
      <c r="D20" s="59">
        <v>2.4E-2</v>
      </c>
      <c r="E20" s="60"/>
      <c r="F20" s="10">
        <v>34848.74</v>
      </c>
    </row>
    <row r="21" spans="2:7" ht="7.5" customHeight="1" x14ac:dyDescent="0.3">
      <c r="B21" s="5"/>
      <c r="C21" s="36"/>
      <c r="D21" s="48"/>
      <c r="E21" s="47"/>
      <c r="F21" s="10"/>
    </row>
    <row r="22" spans="2:7" ht="18.75" x14ac:dyDescent="0.3">
      <c r="B22" s="5"/>
      <c r="C22" s="36" t="s">
        <v>23</v>
      </c>
      <c r="D22" s="46"/>
      <c r="E22" s="47"/>
      <c r="F22" s="10">
        <v>10000</v>
      </c>
    </row>
    <row r="23" spans="2:7" ht="18.75" x14ac:dyDescent="0.3">
      <c r="B23" s="5"/>
      <c r="C23" s="36" t="s">
        <v>31</v>
      </c>
      <c r="F23" s="10">
        <v>12407.75</v>
      </c>
    </row>
    <row r="24" spans="2:7" ht="18.75" x14ac:dyDescent="0.3">
      <c r="B24" s="5"/>
      <c r="C24" s="23" t="s">
        <v>12</v>
      </c>
      <c r="F24" s="10"/>
    </row>
    <row r="25" spans="2:7" ht="18.75" x14ac:dyDescent="0.3">
      <c r="B25" s="5"/>
      <c r="D25" s="22" t="s">
        <v>32</v>
      </c>
      <c r="F25" s="10">
        <v>7592.25</v>
      </c>
    </row>
    <row r="26" spans="2:7" ht="18.75" x14ac:dyDescent="0.3">
      <c r="B26" s="5"/>
      <c r="F26" s="2"/>
    </row>
    <row r="27" spans="2:7" ht="18.75" x14ac:dyDescent="0.3">
      <c r="B27" s="56"/>
      <c r="C27" s="37" t="s">
        <v>25</v>
      </c>
      <c r="D27" s="7"/>
      <c r="E27" s="7"/>
      <c r="F27" s="8" t="s">
        <v>29</v>
      </c>
      <c r="G27" s="9"/>
    </row>
    <row r="28" spans="2:7" x14ac:dyDescent="0.3">
      <c r="B28" s="43" t="s">
        <v>5</v>
      </c>
      <c r="F28" s="10"/>
      <c r="G28" s="16">
        <f>SUM(F15:F27)</f>
        <v>1516879.74</v>
      </c>
    </row>
    <row r="29" spans="2:7" ht="12" customHeight="1" x14ac:dyDescent="0.3">
      <c r="B29" s="5"/>
      <c r="C29" s="27"/>
      <c r="D29" s="27"/>
      <c r="E29" s="27"/>
      <c r="F29" s="10"/>
    </row>
    <row r="30" spans="2:7" s="18" customFormat="1" ht="17.25" x14ac:dyDescent="0.3">
      <c r="B30" s="20" t="s">
        <v>6</v>
      </c>
      <c r="F30" s="19"/>
      <c r="G30" s="11"/>
    </row>
    <row r="31" spans="2:7" ht="18.75" x14ac:dyDescent="0.3">
      <c r="B31" s="5"/>
      <c r="C31" s="2" t="s">
        <v>7</v>
      </c>
      <c r="G31" s="16">
        <v>260041</v>
      </c>
    </row>
    <row r="32" spans="2:7" ht="6.75" customHeight="1" x14ac:dyDescent="0.3">
      <c r="B32" s="5"/>
      <c r="G32" s="16"/>
    </row>
    <row r="33" spans="2:7" ht="18.75" x14ac:dyDescent="0.3">
      <c r="B33" s="5"/>
      <c r="C33" s="2" t="s">
        <v>24</v>
      </c>
      <c r="G33" s="16">
        <v>140835</v>
      </c>
    </row>
    <row r="34" spans="2:7" ht="18.75" x14ac:dyDescent="0.3">
      <c r="B34" s="56"/>
      <c r="C34" s="7"/>
      <c r="D34" s="7"/>
      <c r="E34" s="7"/>
      <c r="F34" s="8"/>
      <c r="G34" s="57"/>
    </row>
    <row r="35" spans="2:7" ht="18.75" x14ac:dyDescent="0.3">
      <c r="B35" s="5"/>
      <c r="C35" s="61" t="s">
        <v>14</v>
      </c>
      <c r="G35" s="58">
        <f>SUM(G28:G34)</f>
        <v>1917755.74</v>
      </c>
    </row>
    <row r="36" spans="2:7" ht="18.75" x14ac:dyDescent="0.3">
      <c r="B36" s="5"/>
      <c r="G36" s="11"/>
    </row>
    <row r="37" spans="2:7" ht="18.75" x14ac:dyDescent="0.3">
      <c r="B37" s="5"/>
      <c r="C37" s="2" t="s">
        <v>3</v>
      </c>
      <c r="F37" s="28"/>
      <c r="G37" s="11">
        <v>0</v>
      </c>
    </row>
    <row r="38" spans="2:7" ht="17.25" x14ac:dyDescent="0.3">
      <c r="B38" s="20"/>
      <c r="C38" s="2" t="s">
        <v>4</v>
      </c>
      <c r="G38" s="11">
        <v>0</v>
      </c>
    </row>
    <row r="39" spans="2:7" ht="18.75" x14ac:dyDescent="0.3">
      <c r="B39" s="5"/>
      <c r="C39" s="2" t="s">
        <v>15</v>
      </c>
      <c r="D39" s="22"/>
      <c r="E39" s="22"/>
      <c r="G39" s="11">
        <v>0</v>
      </c>
    </row>
    <row r="40" spans="2:7" ht="18.75" x14ac:dyDescent="0.3">
      <c r="B40" s="5"/>
      <c r="C40" s="23" t="s">
        <v>16</v>
      </c>
      <c r="D40" s="54"/>
      <c r="E40" s="54"/>
      <c r="F40" s="10"/>
      <c r="G40" s="53">
        <v>0</v>
      </c>
    </row>
    <row r="41" spans="2:7" ht="18.75" x14ac:dyDescent="0.3">
      <c r="B41" s="5"/>
      <c r="C41" s="23" t="s">
        <v>17</v>
      </c>
      <c r="D41" s="54"/>
      <c r="E41" s="54"/>
      <c r="F41" s="10"/>
      <c r="G41" s="53">
        <v>0</v>
      </c>
    </row>
    <row r="42" spans="2:7" ht="19.5" thickBot="1" x14ac:dyDescent="0.35">
      <c r="B42" s="24"/>
      <c r="C42" s="51" t="s">
        <v>19</v>
      </c>
      <c r="D42" s="55"/>
      <c r="E42" s="55"/>
      <c r="F42" s="25"/>
      <c r="G42" s="52">
        <v>0</v>
      </c>
    </row>
    <row r="43" spans="2:7" ht="18.75" thickTop="1" x14ac:dyDescent="0.3">
      <c r="B43" s="12"/>
      <c r="C43" s="30" t="s">
        <v>9</v>
      </c>
      <c r="D43" s="13"/>
      <c r="E43" s="13"/>
      <c r="F43" s="29"/>
      <c r="G43" s="58">
        <f>SUM(G35:G42)</f>
        <v>1917755.74</v>
      </c>
    </row>
    <row r="44" spans="2:7" ht="18" x14ac:dyDescent="0.3">
      <c r="B44" s="12"/>
      <c r="C44" s="32" t="s">
        <v>13</v>
      </c>
      <c r="D44" s="13"/>
      <c r="E44" s="13"/>
      <c r="G44" s="31">
        <v>0</v>
      </c>
    </row>
    <row r="45" spans="2:7" ht="18.75" thickBot="1" x14ac:dyDescent="0.35">
      <c r="B45" s="40"/>
      <c r="C45" s="41"/>
      <c r="D45" s="42"/>
      <c r="E45" s="42"/>
      <c r="F45" s="25"/>
      <c r="G45" s="49"/>
    </row>
    <row r="46" spans="2:7" ht="18.75" thickTop="1" x14ac:dyDescent="0.3">
      <c r="B46" s="12"/>
      <c r="C46" s="32" t="s">
        <v>18</v>
      </c>
      <c r="D46" s="13"/>
      <c r="E46" s="13"/>
      <c r="G46" s="58">
        <f>SUM(G43:G45)</f>
        <v>1917755.74</v>
      </c>
    </row>
    <row r="47" spans="2:7" ht="18" x14ac:dyDescent="0.3">
      <c r="B47" s="12"/>
      <c r="C47" s="13"/>
      <c r="D47" s="13"/>
      <c r="E47" s="13"/>
      <c r="G47" s="39"/>
    </row>
    <row r="48" spans="2:7" ht="18" x14ac:dyDescent="0.3">
      <c r="B48" s="12"/>
      <c r="C48" s="44" t="s">
        <v>8</v>
      </c>
      <c r="D48" s="38"/>
      <c r="E48" s="38"/>
      <c r="F48" s="45"/>
      <c r="G48" s="21"/>
    </row>
    <row r="49" spans="2:7" x14ac:dyDescent="0.3">
      <c r="G49" s="11">
        <v>0</v>
      </c>
    </row>
    <row r="50" spans="2:7" ht="17.25" thickBot="1" x14ac:dyDescent="0.35">
      <c r="B50" s="51"/>
      <c r="C50" s="51"/>
      <c r="D50" s="51"/>
      <c r="E50" s="51"/>
      <c r="F50" s="25"/>
      <c r="G50" s="26"/>
    </row>
    <row r="51" spans="2:7" ht="17.25" thickTop="1" x14ac:dyDescent="0.3">
      <c r="C51" s="22" t="s">
        <v>11</v>
      </c>
      <c r="G51" s="16">
        <f>SUM(G46:G49)</f>
        <v>1917755.74</v>
      </c>
    </row>
    <row r="55" spans="2:7" x14ac:dyDescent="0.3">
      <c r="B55" s="14"/>
    </row>
    <row r="60" spans="2:7" x14ac:dyDescent="0.3">
      <c r="B60" s="14"/>
    </row>
    <row r="66" spans="2:2" x14ac:dyDescent="0.3">
      <c r="B66" s="14"/>
    </row>
    <row r="69" spans="2:2" x14ac:dyDescent="0.3">
      <c r="B69" s="14"/>
    </row>
    <row r="71" spans="2:2" x14ac:dyDescent="0.3">
      <c r="B71" s="14"/>
    </row>
    <row r="78" spans="2:2" x14ac:dyDescent="0.3">
      <c r="B78" s="14"/>
    </row>
    <row r="90" spans="2:2" x14ac:dyDescent="0.3">
      <c r="B90" s="14"/>
    </row>
    <row r="91" spans="2:2" x14ac:dyDescent="0.3">
      <c r="B91" s="14"/>
    </row>
    <row r="92" spans="2:2" x14ac:dyDescent="0.3">
      <c r="B92" s="14"/>
    </row>
    <row r="93" spans="2:2" x14ac:dyDescent="0.3">
      <c r="B93" s="14"/>
    </row>
    <row r="94" spans="2:2" x14ac:dyDescent="0.3">
      <c r="B94" s="14"/>
    </row>
    <row r="95" spans="2:2" x14ac:dyDescent="0.3">
      <c r="B95" s="14"/>
    </row>
    <row r="96" spans="2:2" x14ac:dyDescent="0.3">
      <c r="B96" s="14"/>
    </row>
    <row r="97" spans="2:7" x14ac:dyDescent="0.3">
      <c r="B97" s="14"/>
      <c r="F97" s="15"/>
    </row>
    <row r="98" spans="2:7" x14ac:dyDescent="0.3">
      <c r="B98" s="14"/>
      <c r="G98" s="16"/>
    </row>
    <row r="99" spans="2:7" x14ac:dyDescent="0.3">
      <c r="B99" s="14"/>
    </row>
  </sheetData>
  <mergeCells count="4">
    <mergeCell ref="A11:G11"/>
    <mergeCell ref="A9:G9"/>
    <mergeCell ref="A8:G8"/>
    <mergeCell ref="A7:G7"/>
  </mergeCells>
  <phoneticPr fontId="13" type="noConversion"/>
  <pageMargins left="0.75" right="0.25" top="0.5" bottom="0.5" header="0.3" footer="0.3"/>
  <pageSetup scale="72" orientation="portrait" r:id="rId1"/>
  <rowBreaks count="1" manualBreakCount="1">
    <brk id="6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pkirby</dc:creator>
  <cp:lastModifiedBy>Pat Kirby</cp:lastModifiedBy>
  <cp:lastPrinted>2025-08-13T17:56:55Z</cp:lastPrinted>
  <dcterms:created xsi:type="dcterms:W3CDTF">2015-06-18T15:24:10Z</dcterms:created>
  <dcterms:modified xsi:type="dcterms:W3CDTF">2025-08-13T17:57:00Z</dcterms:modified>
</cp:coreProperties>
</file>